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evApr23\Publish\SWAE Addenda\00 Latest Addendum without Links\"/>
    </mc:Choice>
  </mc:AlternateContent>
  <bookViews>
    <workbookView xWindow="0" yWindow="0" windowWidth="23040" windowHeight="9192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P34" i="1"/>
  <c r="O34" i="1"/>
  <c r="N34" i="1"/>
  <c r="M34" i="1"/>
  <c r="L34" i="1"/>
  <c r="K34" i="1"/>
  <c r="J34" i="1"/>
  <c r="Q33" i="1"/>
  <c r="P33" i="1"/>
  <c r="O33" i="1"/>
  <c r="N33" i="1"/>
  <c r="M33" i="1"/>
  <c r="L33" i="1"/>
  <c r="K33" i="1"/>
  <c r="J33" i="1"/>
  <c r="Q32" i="1"/>
  <c r="P32" i="1"/>
  <c r="O32" i="1"/>
  <c r="N32" i="1"/>
  <c r="M32" i="1"/>
  <c r="L32" i="1"/>
  <c r="K32" i="1"/>
  <c r="J32" i="1"/>
  <c r="Q31" i="1"/>
  <c r="P31" i="1"/>
  <c r="O31" i="1"/>
  <c r="N31" i="1"/>
  <c r="M31" i="1"/>
  <c r="L31" i="1"/>
  <c r="K31" i="1"/>
  <c r="J31" i="1"/>
  <c r="M30" i="1"/>
  <c r="L30" i="1"/>
  <c r="K30" i="1"/>
  <c r="J30" i="1"/>
  <c r="Q25" i="1" l="1"/>
  <c r="P25" i="1"/>
  <c r="O25" i="1"/>
  <c r="N25" i="1"/>
  <c r="M25" i="1"/>
  <c r="L25" i="1"/>
  <c r="K25" i="1"/>
  <c r="J25" i="1"/>
</calcChain>
</file>

<file path=xl/sharedStrings.xml><?xml version="1.0" encoding="utf-8"?>
<sst xmlns="http://schemas.openxmlformats.org/spreadsheetml/2006/main" count="114" uniqueCount="51">
  <si>
    <t>Annex 6 - Charges for New or Amended Designated EHV Properties</t>
  </si>
  <si>
    <t>Effective from date</t>
  </si>
  <si>
    <t>Import
Unique Identifier</t>
  </si>
  <si>
    <t>LLFC</t>
  </si>
  <si>
    <t>Import MPANs/MSIDs</t>
  </si>
  <si>
    <t>Export
Unique Identifier</t>
  </si>
  <si>
    <t>Export MPANs/MSIDs</t>
  </si>
  <si>
    <t>Name</t>
  </si>
  <si>
    <t>Import
LLF
period 1</t>
  </si>
  <si>
    <t>Import
LLF
period 2</t>
  </si>
  <si>
    <t>Import
LLF
period 3</t>
  </si>
  <si>
    <t>Import
LLF
period 4</t>
  </si>
  <si>
    <t>Export
LLF
period 1</t>
  </si>
  <si>
    <t>Export
LLF
period 2</t>
  </si>
  <si>
    <t>Export
LLF
period 3</t>
  </si>
  <si>
    <t>Export
LLF
period 4</t>
  </si>
  <si>
    <t>Carn Nicholas PV</t>
  </si>
  <si>
    <t>Blaenlliedi Farm WF</t>
  </si>
  <si>
    <t>01/04/2023</t>
  </si>
  <si>
    <t>Residual Charging Band</t>
  </si>
  <si>
    <t>NFD</t>
  </si>
  <si>
    <t>Import
Super Red
unit charge
(p/kWh)</t>
  </si>
  <si>
    <t>Import
fixed charge
(p/day)</t>
  </si>
  <si>
    <t>Import
capacity charge
(p/kVA/day)</t>
  </si>
  <si>
    <t>Import
exceeded capacity charge
(p/kVA/day)</t>
  </si>
  <si>
    <t>Export
Super Red
unit charge
(p/kWh)</t>
  </si>
  <si>
    <t>Export
fixed charge
(p/day)</t>
  </si>
  <si>
    <t>Export
capacity charge
(p/kVA/day)</t>
  </si>
  <si>
    <t>Export
exceeded capacity charge
(p/kVA/day)</t>
  </si>
  <si>
    <t>National Grid Electricity Distribution (South Wales) plc - Effective from 1 April 2023 - Final new designated EHV charges</t>
  </si>
  <si>
    <t>National Grid Electricity Distribution (South Wales) plc - Effective from 1 April 2023 - Final new designated EHV line loss factors</t>
  </si>
  <si>
    <t>Mir Steel</t>
  </si>
  <si>
    <t>Bryn Titli Wind Farm</t>
  </si>
  <si>
    <t>Rassau Grid Stability</t>
  </si>
  <si>
    <t>7451</t>
  </si>
  <si>
    <t>2100041731713
2100041731722
2100041731731</t>
  </si>
  <si>
    <t>Sofidel</t>
  </si>
  <si>
    <t>2100041539170</t>
  </si>
  <si>
    <t>2100041539180</t>
  </si>
  <si>
    <t xml:space="preserve">Ystradffin Hydro </t>
  </si>
  <si>
    <t>2100041103391</t>
  </si>
  <si>
    <t>2100041103407</t>
  </si>
  <si>
    <t>Tir John STOR</t>
  </si>
  <si>
    <t>2100041078805</t>
  </si>
  <si>
    <t>2100041078814</t>
  </si>
  <si>
    <t>Briton Ferry STOR</t>
  </si>
  <si>
    <t>12/10/2023</t>
  </si>
  <si>
    <t>2100041260331</t>
  </si>
  <si>
    <t>2100041260340</t>
  </si>
  <si>
    <t>Llwyndu Farm PV</t>
  </si>
  <si>
    <t>19/10/2023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</si>
</sst>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\ _(???,???,??0.000_);[Red]\ \(???,???,??0.000\);"/>
    <numFmt numFmtId="166" formatCode="\ _(???,???,??0.00_);[Red]\ \(???,???,??0.00\);"/>
    <numFmt numFmtId="167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color theme="3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1">
    <xf numFmtId="0" fontId="0" fillId="0" borderId="0" xfId="0"/>
    <xf numFmtId="0" fontId="2" fillId="3" borderId="0" xfId="2" applyFont="1" applyFill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4" borderId="4" xfId="0" quotePrefix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3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49" fontId="3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5" borderId="4" xfId="0" applyNumberFormat="1" applyFill="1" applyBorder="1" applyAlignment="1" applyProtection="1">
      <alignment horizontal="left" vertical="center" wrapText="1"/>
      <protection locked="0"/>
    </xf>
    <xf numFmtId="165" fontId="8" fillId="6" borderId="4" xfId="0" applyNumberFormat="1" applyFont="1" applyFill="1" applyBorder="1" applyAlignment="1" applyProtection="1">
      <alignment horizontal="center" vertical="center"/>
      <protection locked="0"/>
    </xf>
    <xf numFmtId="166" fontId="8" fillId="6" borderId="4" xfId="0" applyNumberFormat="1" applyFont="1" applyFill="1" applyBorder="1" applyAlignment="1" applyProtection="1">
      <alignment horizontal="center" vertical="center"/>
      <protection locked="0"/>
    </xf>
    <xf numFmtId="165" fontId="8" fillId="5" borderId="4" xfId="0" applyNumberFormat="1" applyFont="1" applyFill="1" applyBorder="1" applyAlignment="1" applyProtection="1">
      <alignment horizontal="center" vertical="center"/>
      <protection locked="0"/>
    </xf>
    <xf numFmtId="166" fontId="8" fillId="5" borderId="4" xfId="0" applyNumberFormat="1" applyFont="1" applyFill="1" applyBorder="1" applyAlignment="1" applyProtection="1">
      <alignment horizontal="center" vertical="center"/>
      <protection locked="0"/>
    </xf>
    <xf numFmtId="0" fontId="6" fillId="7" borderId="4" xfId="0" quotePrefix="1" applyFont="1" applyFill="1" applyBorder="1" applyAlignment="1">
      <alignment horizontal="center" vertical="center" wrapText="1"/>
    </xf>
    <xf numFmtId="0" fontId="6" fillId="8" borderId="4" xfId="0" quotePrefix="1" applyFont="1" applyFill="1" applyBorder="1" applyAlignment="1">
      <alignment horizontal="center" vertical="center" wrapText="1"/>
    </xf>
    <xf numFmtId="1" fontId="3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167" fontId="8" fillId="9" borderId="4" xfId="0" applyNumberFormat="1" applyFont="1" applyFill="1" applyBorder="1" applyAlignment="1" applyProtection="1">
      <alignment horizontal="center" vertical="center"/>
      <protection locked="0"/>
    </xf>
    <xf numFmtId="167" fontId="8" fillId="10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NumberFormat="1" applyFill="1" applyBorder="1" applyAlignment="1" applyProtection="1">
      <alignment horizontal="left" vertical="center" wrapText="1"/>
      <protection locked="0"/>
    </xf>
    <xf numFmtId="1" fontId="3" fillId="5" borderId="4" xfId="0" applyNumberFormat="1" applyFont="1" applyFill="1" applyBorder="1" applyAlignment="1" applyProtection="1">
      <alignment horizontal="left" vertical="center" wrapText="1"/>
      <protection locked="0"/>
    </xf>
    <xf numFmtId="167" fontId="0" fillId="9" borderId="4" xfId="0" applyNumberFormat="1" applyFill="1" applyBorder="1" applyAlignment="1" applyProtection="1">
      <alignment horizontal="left" vertical="center" wrapText="1"/>
      <protection locked="0"/>
    </xf>
    <xf numFmtId="167" fontId="0" fillId="9" borderId="4" xfId="0" applyNumberFormat="1" applyFill="1" applyBorder="1" applyAlignment="1" applyProtection="1">
      <alignment vertical="top" wrapText="1"/>
      <protection locked="0"/>
    </xf>
    <xf numFmtId="167" fontId="8" fillId="9" borderId="4" xfId="0" applyNumberFormat="1" applyFont="1" applyFill="1" applyBorder="1" applyAlignment="1" applyProtection="1">
      <alignment vertical="center"/>
      <protection locked="0"/>
    </xf>
    <xf numFmtId="167" fontId="8" fillId="10" borderId="4" xfId="0" applyNumberFormat="1" applyFont="1" applyFill="1" applyBorder="1" applyAlignment="1" applyProtection="1">
      <alignment vertical="center"/>
      <protection locked="0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</cellXfs>
  <cellStyles count="4">
    <cellStyle name="Heading 4" xfId="1" builtinId="19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adcs01\revmod\P&amp;S\REG\Loss%20Adjustment%20Factors\2023-24%20Losses\03%20SWAE%20-%20Full%20Site%20Specifics\Files%20For%20Elexon\SWAE%2023-24%20BSCP128_Appendix-5%20CSAD%20FNA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Notes"/>
      <sheetName val="CSAD 2.1a SVA Data"/>
      <sheetName val="CSAD 2.1b CVA Data"/>
      <sheetName val="CSAD 2.2 - Generic LLFC Groups"/>
      <sheetName val="LLF time periods"/>
      <sheetName val="Applicable LLFCs"/>
      <sheetName val="WPD Lookup"/>
      <sheetName val="WPD Capacities"/>
      <sheetName val="WPD Voltage Lookups"/>
    </sheetNames>
    <sheetDataSet>
      <sheetData sheetId="0"/>
      <sheetData sheetId="1"/>
      <sheetData sheetId="2">
        <row r="4">
          <cell r="C4" t="str">
            <v>LLFC ID</v>
          </cell>
          <cell r="D4" t="str">
            <v>Line Loss Factor Class Description</v>
          </cell>
          <cell r="E4" t="str">
            <v>MS Specific LLF Class Indicator</v>
          </cell>
          <cell r="F4" t="str">
            <v>Effective From Settlement Date {LLFC}</v>
          </cell>
          <cell r="G4" t="str">
            <v>Effective To Settlement Date {LLFC}</v>
          </cell>
          <cell r="H4" t="str">
            <v>Site Name
if class indicator = B or D
or
LLFC group name
if class indicator = A or C</v>
          </cell>
          <cell r="I4" t="str">
            <v xml:space="preserve">Voltage of circuit
to which the Meter
is located
(kV)
</v>
          </cell>
          <cell r="J4" t="str">
            <v>Are you aware of any metering dispensations that effects the LLF calculation?</v>
          </cell>
          <cell r="K4" t="str">
            <v>LLF STOD 1</v>
          </cell>
          <cell r="L4" t="str">
            <v>LLF STOD 2</v>
          </cell>
          <cell r="M4" t="str">
            <v>LLF STOD 3</v>
          </cell>
          <cell r="N4" t="str">
            <v>LLF STOD 4</v>
          </cell>
        </row>
        <row r="5">
          <cell r="C5">
            <v>91</v>
          </cell>
          <cell r="D5" t="str">
            <v>LV Gen Intermit no RPC</v>
          </cell>
          <cell r="E5" t="str">
            <v>C</v>
          </cell>
          <cell r="F5">
            <v>43191</v>
          </cell>
          <cell r="G5"/>
          <cell r="H5" t="str">
            <v>LV</v>
          </cell>
          <cell r="I5" t="str">
            <v>LV</v>
          </cell>
          <cell r="J5"/>
          <cell r="K5">
            <v>1.0820000000000001</v>
          </cell>
          <cell r="L5">
            <v>1.079</v>
          </cell>
          <cell r="M5">
            <v>1.077</v>
          </cell>
          <cell r="N5">
            <v>1.0760000000000001</v>
          </cell>
        </row>
        <row r="6">
          <cell r="C6">
            <v>92</v>
          </cell>
          <cell r="D6" t="str">
            <v>LV Gen Non-Intermit no RPC</v>
          </cell>
          <cell r="E6" t="str">
            <v>C</v>
          </cell>
          <cell r="F6">
            <v>43191</v>
          </cell>
          <cell r="G6"/>
          <cell r="H6" t="str">
            <v>LV</v>
          </cell>
          <cell r="I6" t="str">
            <v>LV</v>
          </cell>
          <cell r="J6"/>
          <cell r="K6">
            <v>1.0820000000000001</v>
          </cell>
          <cell r="L6">
            <v>1.079</v>
          </cell>
          <cell r="M6">
            <v>1.077</v>
          </cell>
          <cell r="N6">
            <v>1.0760000000000001</v>
          </cell>
        </row>
        <row r="7">
          <cell r="C7">
            <v>93</v>
          </cell>
          <cell r="D7" t="str">
            <v>LV Sub Gen Intermit no RPC</v>
          </cell>
          <cell r="E7" t="str">
            <v>C</v>
          </cell>
          <cell r="F7">
            <v>43191</v>
          </cell>
          <cell r="G7"/>
          <cell r="H7" t="str">
            <v>LVS</v>
          </cell>
          <cell r="I7" t="str">
            <v>LVS</v>
          </cell>
          <cell r="J7"/>
          <cell r="K7">
            <v>1.07</v>
          </cell>
          <cell r="L7">
            <v>1.069</v>
          </cell>
          <cell r="M7">
            <v>1.0680000000000001</v>
          </cell>
          <cell r="N7">
            <v>1.0669999999999999</v>
          </cell>
        </row>
        <row r="8">
          <cell r="C8">
            <v>94</v>
          </cell>
          <cell r="D8" t="str">
            <v>LV Sub Gen Non-Intermit no RPC</v>
          </cell>
          <cell r="E8" t="str">
            <v>C</v>
          </cell>
          <cell r="F8">
            <v>43191</v>
          </cell>
          <cell r="G8"/>
          <cell r="H8" t="str">
            <v>LVS</v>
          </cell>
          <cell r="I8" t="str">
            <v>LVS</v>
          </cell>
          <cell r="J8"/>
          <cell r="K8">
            <v>1.07</v>
          </cell>
          <cell r="L8">
            <v>1.069</v>
          </cell>
          <cell r="M8">
            <v>1.0680000000000001</v>
          </cell>
          <cell r="N8">
            <v>1.0669999999999999</v>
          </cell>
        </row>
        <row r="9">
          <cell r="C9">
            <v>95</v>
          </cell>
          <cell r="D9" t="str">
            <v>HV Gen Intermit no RPC</v>
          </cell>
          <cell r="E9" t="str">
            <v>C</v>
          </cell>
          <cell r="F9">
            <v>43191</v>
          </cell>
          <cell r="G9"/>
          <cell r="H9" t="str">
            <v>HV</v>
          </cell>
          <cell r="I9" t="str">
            <v>HV</v>
          </cell>
          <cell r="J9"/>
          <cell r="K9">
            <v>1.0509999999999999</v>
          </cell>
          <cell r="L9">
            <v>1.0489999999999999</v>
          </cell>
          <cell r="M9">
            <v>1.04</v>
          </cell>
          <cell r="N9">
            <v>1.0449999999999999</v>
          </cell>
        </row>
        <row r="10">
          <cell r="C10">
            <v>96</v>
          </cell>
          <cell r="D10" t="str">
            <v>HV Gen Non-Intermit no RPC</v>
          </cell>
          <cell r="E10" t="str">
            <v>C</v>
          </cell>
          <cell r="F10">
            <v>43191</v>
          </cell>
          <cell r="G10"/>
          <cell r="H10" t="str">
            <v>HV</v>
          </cell>
          <cell r="I10" t="str">
            <v>HV</v>
          </cell>
          <cell r="J10"/>
          <cell r="K10">
            <v>1.0509999999999999</v>
          </cell>
          <cell r="L10">
            <v>1.0489999999999999</v>
          </cell>
          <cell r="M10">
            <v>1.04</v>
          </cell>
          <cell r="N10">
            <v>1.0449999999999999</v>
          </cell>
        </row>
        <row r="11">
          <cell r="C11">
            <v>100</v>
          </cell>
          <cell r="D11" t="str">
            <v>Profile 1 Unrestricted</v>
          </cell>
          <cell r="E11" t="str">
            <v>A</v>
          </cell>
          <cell r="F11">
            <v>35156</v>
          </cell>
          <cell r="G11"/>
          <cell r="H11" t="str">
            <v>LV</v>
          </cell>
          <cell r="I11" t="str">
            <v>LV</v>
          </cell>
          <cell r="J11"/>
          <cell r="K11">
            <v>1.0820000000000001</v>
          </cell>
          <cell r="L11">
            <v>1.079</v>
          </cell>
          <cell r="M11">
            <v>1.077</v>
          </cell>
          <cell r="N11">
            <v>1.0760000000000001</v>
          </cell>
        </row>
        <row r="12">
          <cell r="C12">
            <v>101</v>
          </cell>
          <cell r="D12" t="str">
            <v>Profile 2 Economy 7</v>
          </cell>
          <cell r="E12" t="str">
            <v>A</v>
          </cell>
          <cell r="F12">
            <v>35156</v>
          </cell>
          <cell r="G12"/>
          <cell r="H12" t="str">
            <v>LV</v>
          </cell>
          <cell r="I12" t="str">
            <v>LV</v>
          </cell>
          <cell r="J12"/>
          <cell r="K12">
            <v>1.0820000000000001</v>
          </cell>
          <cell r="L12">
            <v>1.079</v>
          </cell>
          <cell r="M12">
            <v>1.077</v>
          </cell>
          <cell r="N12">
            <v>1.0760000000000001</v>
          </cell>
        </row>
        <row r="13">
          <cell r="C13">
            <v>105</v>
          </cell>
          <cell r="D13" t="str">
            <v>Profile 1 Token Unrestricted</v>
          </cell>
          <cell r="E13" t="str">
            <v>A</v>
          </cell>
          <cell r="F13">
            <v>35156</v>
          </cell>
          <cell r="G13"/>
          <cell r="H13" t="str">
            <v>LV</v>
          </cell>
          <cell r="I13" t="str">
            <v>LV</v>
          </cell>
          <cell r="J13"/>
          <cell r="K13">
            <v>1.0820000000000001</v>
          </cell>
          <cell r="L13">
            <v>1.079</v>
          </cell>
          <cell r="M13">
            <v>1.077</v>
          </cell>
          <cell r="N13">
            <v>1.0760000000000001</v>
          </cell>
        </row>
        <row r="14">
          <cell r="C14">
            <v>106</v>
          </cell>
          <cell r="D14" t="str">
            <v>Profile 2 Token Economy 7</v>
          </cell>
          <cell r="E14" t="str">
            <v>A</v>
          </cell>
          <cell r="F14">
            <v>35156</v>
          </cell>
          <cell r="G14"/>
          <cell r="H14" t="str">
            <v>LV</v>
          </cell>
          <cell r="I14" t="str">
            <v>LV</v>
          </cell>
          <cell r="J14"/>
          <cell r="K14">
            <v>1.0820000000000001</v>
          </cell>
          <cell r="L14">
            <v>1.079</v>
          </cell>
          <cell r="M14">
            <v>1.077</v>
          </cell>
          <cell r="N14">
            <v>1.0760000000000001</v>
          </cell>
        </row>
        <row r="15">
          <cell r="C15">
            <v>107</v>
          </cell>
          <cell r="D15" t="str">
            <v>Spare LV 9</v>
          </cell>
          <cell r="E15" t="str">
            <v>B</v>
          </cell>
          <cell r="F15">
            <v>42826</v>
          </cell>
          <cell r="G15"/>
          <cell r="H15" t="str">
            <v>Spare LV 9</v>
          </cell>
          <cell r="I15" t="str">
            <v>LV</v>
          </cell>
          <cell r="J15"/>
          <cell r="K15">
            <v>1.0820000000000001</v>
          </cell>
          <cell r="L15">
            <v>1.079</v>
          </cell>
          <cell r="M15">
            <v>1.077</v>
          </cell>
          <cell r="N15">
            <v>1.0760000000000001</v>
          </cell>
        </row>
        <row r="16">
          <cell r="C16">
            <v>108</v>
          </cell>
          <cell r="D16" t="str">
            <v>Spare LV 10</v>
          </cell>
          <cell r="E16" t="str">
            <v>B</v>
          </cell>
          <cell r="F16">
            <v>42826</v>
          </cell>
          <cell r="G16"/>
          <cell r="H16" t="str">
            <v>Spare LV 10</v>
          </cell>
          <cell r="I16" t="str">
            <v>LV</v>
          </cell>
          <cell r="J16"/>
          <cell r="K16">
            <v>1.0820000000000001</v>
          </cell>
          <cell r="L16">
            <v>1.079</v>
          </cell>
          <cell r="M16">
            <v>1.077</v>
          </cell>
          <cell r="N16">
            <v>1.0760000000000001</v>
          </cell>
        </row>
        <row r="17">
          <cell r="C17">
            <v>109</v>
          </cell>
          <cell r="D17" t="str">
            <v>Spare LV 11</v>
          </cell>
          <cell r="E17" t="str">
            <v>B</v>
          </cell>
          <cell r="F17">
            <v>42826</v>
          </cell>
          <cell r="G17"/>
          <cell r="H17" t="str">
            <v>Spare LV 11</v>
          </cell>
          <cell r="I17" t="str">
            <v>LV</v>
          </cell>
          <cell r="J17"/>
          <cell r="K17">
            <v>1.0820000000000001</v>
          </cell>
          <cell r="L17">
            <v>1.079</v>
          </cell>
          <cell r="M17">
            <v>1.077</v>
          </cell>
          <cell r="N17">
            <v>1.0760000000000001</v>
          </cell>
        </row>
        <row r="18">
          <cell r="C18">
            <v>110</v>
          </cell>
          <cell r="D18" t="str">
            <v>Spare LV 12</v>
          </cell>
          <cell r="E18" t="str">
            <v>B</v>
          </cell>
          <cell r="F18">
            <v>42826</v>
          </cell>
          <cell r="G18"/>
          <cell r="H18" t="str">
            <v>Spare LV 12</v>
          </cell>
          <cell r="I18" t="str">
            <v>LV</v>
          </cell>
          <cell r="J18"/>
          <cell r="K18">
            <v>1.0820000000000001</v>
          </cell>
          <cell r="L18">
            <v>1.079</v>
          </cell>
          <cell r="M18">
            <v>1.077</v>
          </cell>
          <cell r="N18">
            <v>1.0760000000000001</v>
          </cell>
        </row>
        <row r="19">
          <cell r="C19">
            <v>111</v>
          </cell>
          <cell r="D19" t="str">
            <v>Spare LV 13</v>
          </cell>
          <cell r="E19" t="str">
            <v>B</v>
          </cell>
          <cell r="F19">
            <v>42826</v>
          </cell>
          <cell r="G19"/>
          <cell r="H19" t="str">
            <v>Spare LV 13</v>
          </cell>
          <cell r="I19" t="str">
            <v>LV</v>
          </cell>
          <cell r="J19"/>
          <cell r="K19">
            <v>1.0820000000000001</v>
          </cell>
          <cell r="L19">
            <v>1.079</v>
          </cell>
          <cell r="M19">
            <v>1.077</v>
          </cell>
          <cell r="N19">
            <v>1.0760000000000001</v>
          </cell>
        </row>
        <row r="20">
          <cell r="C20">
            <v>112</v>
          </cell>
          <cell r="D20" t="str">
            <v>Spare LV 14</v>
          </cell>
          <cell r="E20" t="str">
            <v>B</v>
          </cell>
          <cell r="F20">
            <v>42826</v>
          </cell>
          <cell r="G20"/>
          <cell r="H20" t="str">
            <v>Spare LV 14</v>
          </cell>
          <cell r="I20" t="str">
            <v>LV</v>
          </cell>
          <cell r="J20"/>
          <cell r="K20">
            <v>1.0820000000000001</v>
          </cell>
          <cell r="L20">
            <v>1.079</v>
          </cell>
          <cell r="M20">
            <v>1.077</v>
          </cell>
          <cell r="N20">
            <v>1.0760000000000001</v>
          </cell>
        </row>
        <row r="21">
          <cell r="C21">
            <v>116</v>
          </cell>
          <cell r="D21" t="str">
            <v>LV Network Domestic</v>
          </cell>
          <cell r="E21" t="str">
            <v>A</v>
          </cell>
          <cell r="F21">
            <v>42138</v>
          </cell>
          <cell r="G21"/>
          <cell r="H21" t="str">
            <v>LV</v>
          </cell>
          <cell r="I21" t="str">
            <v>LV</v>
          </cell>
          <cell r="J21"/>
          <cell r="K21">
            <v>1.0820000000000001</v>
          </cell>
          <cell r="L21">
            <v>1.079</v>
          </cell>
          <cell r="M21">
            <v>1.077</v>
          </cell>
          <cell r="N21">
            <v>1.0760000000000001</v>
          </cell>
        </row>
        <row r="22">
          <cell r="C22">
            <v>117</v>
          </cell>
          <cell r="D22" t="str">
            <v>LV Network Non-Domestic Non-CT</v>
          </cell>
          <cell r="E22" t="str">
            <v>A</v>
          </cell>
          <cell r="F22">
            <v>42138</v>
          </cell>
          <cell r="G22"/>
          <cell r="H22" t="str">
            <v>LV</v>
          </cell>
          <cell r="I22" t="str">
            <v>LV</v>
          </cell>
          <cell r="J22"/>
          <cell r="K22">
            <v>1.0820000000000001</v>
          </cell>
          <cell r="L22">
            <v>1.079</v>
          </cell>
          <cell r="M22">
            <v>1.077</v>
          </cell>
          <cell r="N22">
            <v>1.0760000000000001</v>
          </cell>
        </row>
        <row r="23">
          <cell r="C23">
            <v>118</v>
          </cell>
          <cell r="D23" t="str">
            <v>Spare LV 3</v>
          </cell>
          <cell r="E23" t="str">
            <v>B</v>
          </cell>
          <cell r="F23">
            <v>42095</v>
          </cell>
          <cell r="G23"/>
          <cell r="H23" t="str">
            <v>Spare LV 3</v>
          </cell>
          <cell r="I23" t="str">
            <v>LV</v>
          </cell>
          <cell r="J23"/>
          <cell r="K23">
            <v>1.0820000000000001</v>
          </cell>
          <cell r="L23">
            <v>1.079</v>
          </cell>
          <cell r="M23">
            <v>1.077</v>
          </cell>
          <cell r="N23">
            <v>1.0760000000000001</v>
          </cell>
        </row>
        <row r="24">
          <cell r="C24">
            <v>119</v>
          </cell>
          <cell r="D24" t="str">
            <v>Spare LV 4</v>
          </cell>
          <cell r="E24" t="str">
            <v>B</v>
          </cell>
          <cell r="F24">
            <v>42095</v>
          </cell>
          <cell r="G24"/>
          <cell r="H24" t="str">
            <v>Spare LV 4</v>
          </cell>
          <cell r="I24" t="str">
            <v>LV</v>
          </cell>
          <cell r="J24"/>
          <cell r="K24">
            <v>1.0820000000000001</v>
          </cell>
          <cell r="L24">
            <v>1.079</v>
          </cell>
          <cell r="M24">
            <v>1.077</v>
          </cell>
          <cell r="N24">
            <v>1.0760000000000001</v>
          </cell>
        </row>
        <row r="25">
          <cell r="C25">
            <v>120</v>
          </cell>
          <cell r="D25" t="str">
            <v>Spare EHV 97</v>
          </cell>
          <cell r="E25" t="str">
            <v>B</v>
          </cell>
          <cell r="F25">
            <v>42095</v>
          </cell>
          <cell r="G25"/>
          <cell r="H25" t="str">
            <v>Spare EHV 97</v>
          </cell>
          <cell r="I25" t="str">
            <v>EHV</v>
          </cell>
          <cell r="J25"/>
          <cell r="K25">
            <v>1.03</v>
          </cell>
          <cell r="L25">
            <v>1.03</v>
          </cell>
          <cell r="M25">
            <v>1.026</v>
          </cell>
          <cell r="N25">
            <v>1.028</v>
          </cell>
        </row>
        <row r="26">
          <cell r="C26">
            <v>121</v>
          </cell>
          <cell r="D26" t="str">
            <v>Spare EHV 98</v>
          </cell>
          <cell r="E26" t="str">
            <v>B</v>
          </cell>
          <cell r="F26">
            <v>42095</v>
          </cell>
          <cell r="G26"/>
          <cell r="H26" t="str">
            <v>Spare EHV 98</v>
          </cell>
          <cell r="I26" t="str">
            <v>EHV</v>
          </cell>
          <cell r="J26"/>
          <cell r="K26">
            <v>1.03</v>
          </cell>
          <cell r="L26">
            <v>1.03</v>
          </cell>
          <cell r="M26">
            <v>1.026</v>
          </cell>
          <cell r="N26">
            <v>1.028</v>
          </cell>
        </row>
        <row r="27">
          <cell r="C27">
            <v>122</v>
          </cell>
          <cell r="D27" t="str">
            <v>Spare EHV 99</v>
          </cell>
          <cell r="E27" t="str">
            <v>B</v>
          </cell>
          <cell r="F27">
            <v>42095</v>
          </cell>
          <cell r="G27"/>
          <cell r="H27" t="str">
            <v>Spare EHV 99</v>
          </cell>
          <cell r="I27" t="str">
            <v>EHV</v>
          </cell>
          <cell r="J27"/>
          <cell r="K27">
            <v>1.03</v>
          </cell>
          <cell r="L27">
            <v>1.03</v>
          </cell>
          <cell r="M27">
            <v>1.026</v>
          </cell>
          <cell r="N27">
            <v>1.028</v>
          </cell>
        </row>
        <row r="28">
          <cell r="C28">
            <v>123</v>
          </cell>
          <cell r="D28" t="str">
            <v>Spare EHV 100</v>
          </cell>
          <cell r="E28" t="str">
            <v>B</v>
          </cell>
          <cell r="F28">
            <v>42095</v>
          </cell>
          <cell r="G28"/>
          <cell r="H28" t="str">
            <v>Spare EHV 100</v>
          </cell>
          <cell r="I28" t="str">
            <v>EHV</v>
          </cell>
          <cell r="J28"/>
          <cell r="K28">
            <v>1.03</v>
          </cell>
          <cell r="L28">
            <v>1.03</v>
          </cell>
          <cell r="M28">
            <v>1.026</v>
          </cell>
          <cell r="N28">
            <v>1.028</v>
          </cell>
        </row>
        <row r="29">
          <cell r="C29">
            <v>124</v>
          </cell>
          <cell r="D29" t="str">
            <v>Spare EHV 101</v>
          </cell>
          <cell r="E29" t="str">
            <v>B</v>
          </cell>
          <cell r="F29">
            <v>42095</v>
          </cell>
          <cell r="G29"/>
          <cell r="H29" t="str">
            <v>Spare EHV 101</v>
          </cell>
          <cell r="I29" t="str">
            <v>EHV</v>
          </cell>
          <cell r="J29"/>
          <cell r="K29">
            <v>1.03</v>
          </cell>
          <cell r="L29">
            <v>1.03</v>
          </cell>
          <cell r="M29">
            <v>1.026</v>
          </cell>
          <cell r="N29">
            <v>1.028</v>
          </cell>
        </row>
        <row r="30">
          <cell r="C30">
            <v>125</v>
          </cell>
          <cell r="D30" t="str">
            <v>Spare EHV 102</v>
          </cell>
          <cell r="E30" t="str">
            <v>B</v>
          </cell>
          <cell r="F30">
            <v>42095</v>
          </cell>
          <cell r="G30"/>
          <cell r="H30" t="str">
            <v>Spare EHV 102</v>
          </cell>
          <cell r="I30" t="str">
            <v>EHV</v>
          </cell>
          <cell r="J30"/>
          <cell r="K30">
            <v>1.03</v>
          </cell>
          <cell r="L30">
            <v>1.03</v>
          </cell>
          <cell r="M30">
            <v>1.026</v>
          </cell>
          <cell r="N30">
            <v>1.028</v>
          </cell>
        </row>
        <row r="31">
          <cell r="C31">
            <v>126</v>
          </cell>
          <cell r="D31" t="str">
            <v>Spare EHV 103</v>
          </cell>
          <cell r="E31" t="str">
            <v>B</v>
          </cell>
          <cell r="F31">
            <v>42095</v>
          </cell>
          <cell r="G31"/>
          <cell r="H31" t="str">
            <v>Spare EHV 103</v>
          </cell>
          <cell r="I31" t="str">
            <v>EHV</v>
          </cell>
          <cell r="J31"/>
          <cell r="K31">
            <v>1.03</v>
          </cell>
          <cell r="L31">
            <v>1.03</v>
          </cell>
          <cell r="M31">
            <v>1.026</v>
          </cell>
          <cell r="N31">
            <v>1.028</v>
          </cell>
        </row>
        <row r="32">
          <cell r="C32">
            <v>127</v>
          </cell>
          <cell r="D32" t="str">
            <v>Spare EHV 104</v>
          </cell>
          <cell r="E32" t="str">
            <v>B</v>
          </cell>
          <cell r="F32">
            <v>42095</v>
          </cell>
          <cell r="G32"/>
          <cell r="H32" t="str">
            <v>Spare EHV 104</v>
          </cell>
          <cell r="I32" t="str">
            <v>EHV</v>
          </cell>
          <cell r="J32"/>
          <cell r="K32">
            <v>1.03</v>
          </cell>
          <cell r="L32">
            <v>1.03</v>
          </cell>
          <cell r="M32">
            <v>1.026</v>
          </cell>
          <cell r="N32">
            <v>1.028</v>
          </cell>
        </row>
        <row r="33">
          <cell r="C33">
            <v>128</v>
          </cell>
          <cell r="D33" t="str">
            <v>Spare EHV 105</v>
          </cell>
          <cell r="E33" t="str">
            <v>B</v>
          </cell>
          <cell r="F33">
            <v>42095</v>
          </cell>
          <cell r="G33"/>
          <cell r="H33" t="str">
            <v>Spare EHV 105</v>
          </cell>
          <cell r="I33" t="str">
            <v>EHV</v>
          </cell>
          <cell r="J33"/>
          <cell r="K33">
            <v>1.03</v>
          </cell>
          <cell r="L33">
            <v>1.03</v>
          </cell>
          <cell r="M33">
            <v>1.026</v>
          </cell>
          <cell r="N33">
            <v>1.028</v>
          </cell>
        </row>
        <row r="34">
          <cell r="C34">
            <v>129</v>
          </cell>
          <cell r="D34" t="str">
            <v>Spare EHV 106</v>
          </cell>
          <cell r="E34" t="str">
            <v>B</v>
          </cell>
          <cell r="F34">
            <v>42095</v>
          </cell>
          <cell r="G34"/>
          <cell r="H34" t="str">
            <v>Spare EHV 106</v>
          </cell>
          <cell r="I34" t="str">
            <v>EHV</v>
          </cell>
          <cell r="J34"/>
          <cell r="K34">
            <v>1.03</v>
          </cell>
          <cell r="L34">
            <v>1.03</v>
          </cell>
          <cell r="M34">
            <v>1.026</v>
          </cell>
          <cell r="N34">
            <v>1.028</v>
          </cell>
        </row>
        <row r="35">
          <cell r="C35">
            <v>130</v>
          </cell>
          <cell r="D35" t="str">
            <v>Spare EHV 107</v>
          </cell>
          <cell r="E35" t="str">
            <v>B</v>
          </cell>
          <cell r="F35">
            <v>42095</v>
          </cell>
          <cell r="G35"/>
          <cell r="H35" t="str">
            <v>Spare EHV 107</v>
          </cell>
          <cell r="I35" t="str">
            <v>EHV</v>
          </cell>
          <cell r="J35"/>
          <cell r="K35">
            <v>1.03</v>
          </cell>
          <cell r="L35">
            <v>1.03</v>
          </cell>
          <cell r="M35">
            <v>1.026</v>
          </cell>
          <cell r="N35">
            <v>1.028</v>
          </cell>
        </row>
        <row r="36">
          <cell r="C36">
            <v>131</v>
          </cell>
          <cell r="D36" t="str">
            <v>Spare EHV 108</v>
          </cell>
          <cell r="E36" t="str">
            <v>B</v>
          </cell>
          <cell r="F36">
            <v>42095</v>
          </cell>
          <cell r="G36"/>
          <cell r="H36" t="str">
            <v>Spare EHV 108</v>
          </cell>
          <cell r="I36" t="str">
            <v>EHV</v>
          </cell>
          <cell r="J36"/>
          <cell r="K36">
            <v>1.03</v>
          </cell>
          <cell r="L36">
            <v>1.03</v>
          </cell>
          <cell r="M36">
            <v>1.026</v>
          </cell>
          <cell r="N36">
            <v>1.028</v>
          </cell>
        </row>
        <row r="37">
          <cell r="C37">
            <v>132</v>
          </cell>
          <cell r="D37" t="str">
            <v>Spare EHV 109</v>
          </cell>
          <cell r="E37" t="str">
            <v>B</v>
          </cell>
          <cell r="F37">
            <v>42095</v>
          </cell>
          <cell r="G37"/>
          <cell r="H37" t="str">
            <v>Spare EHV 109</v>
          </cell>
          <cell r="I37" t="str">
            <v>EHV</v>
          </cell>
          <cell r="J37"/>
          <cell r="K37">
            <v>1.03</v>
          </cell>
          <cell r="L37">
            <v>1.03</v>
          </cell>
          <cell r="M37">
            <v>1.026</v>
          </cell>
          <cell r="N37">
            <v>1.028</v>
          </cell>
        </row>
        <row r="38">
          <cell r="C38">
            <v>133</v>
          </cell>
          <cell r="D38" t="str">
            <v>Spare EHV 110</v>
          </cell>
          <cell r="E38" t="str">
            <v>B</v>
          </cell>
          <cell r="F38">
            <v>42095</v>
          </cell>
          <cell r="G38"/>
          <cell r="H38" t="str">
            <v>Spare EHV 110</v>
          </cell>
          <cell r="I38" t="str">
            <v>EHV</v>
          </cell>
          <cell r="J38"/>
          <cell r="K38">
            <v>1.03</v>
          </cell>
          <cell r="L38">
            <v>1.03</v>
          </cell>
          <cell r="M38">
            <v>1.026</v>
          </cell>
          <cell r="N38">
            <v>1.028</v>
          </cell>
        </row>
        <row r="39">
          <cell r="C39">
            <v>134</v>
          </cell>
          <cell r="D39" t="str">
            <v>Spare EHV 111</v>
          </cell>
          <cell r="E39" t="str">
            <v>B</v>
          </cell>
          <cell r="F39">
            <v>42095</v>
          </cell>
          <cell r="G39"/>
          <cell r="H39" t="str">
            <v>Spare EHV 111</v>
          </cell>
          <cell r="I39" t="str">
            <v>EHV</v>
          </cell>
          <cell r="J39"/>
          <cell r="K39">
            <v>1.03</v>
          </cell>
          <cell r="L39">
            <v>1.03</v>
          </cell>
          <cell r="M39">
            <v>1.026</v>
          </cell>
          <cell r="N39">
            <v>1.028</v>
          </cell>
        </row>
        <row r="40">
          <cell r="C40">
            <v>135</v>
          </cell>
          <cell r="D40" t="str">
            <v>Spare EHV 112</v>
          </cell>
          <cell r="E40" t="str">
            <v>B</v>
          </cell>
          <cell r="F40">
            <v>42095</v>
          </cell>
          <cell r="G40"/>
          <cell r="H40" t="str">
            <v>Spare EHV 112</v>
          </cell>
          <cell r="I40" t="str">
            <v>EHV</v>
          </cell>
          <cell r="J40"/>
          <cell r="K40">
            <v>1.03</v>
          </cell>
          <cell r="L40">
            <v>1.03</v>
          </cell>
          <cell r="M40">
            <v>1.026</v>
          </cell>
          <cell r="N40">
            <v>1.028</v>
          </cell>
        </row>
        <row r="41">
          <cell r="C41">
            <v>136</v>
          </cell>
          <cell r="D41" t="str">
            <v>Spare EHV 113</v>
          </cell>
          <cell r="E41" t="str">
            <v>B</v>
          </cell>
          <cell r="F41">
            <v>42095</v>
          </cell>
          <cell r="G41"/>
          <cell r="H41" t="str">
            <v>Spare EHV 113</v>
          </cell>
          <cell r="I41" t="str">
            <v>EHV</v>
          </cell>
          <cell r="J41"/>
          <cell r="K41">
            <v>1.03</v>
          </cell>
          <cell r="L41">
            <v>1.03</v>
          </cell>
          <cell r="M41">
            <v>1.026</v>
          </cell>
          <cell r="N41">
            <v>1.028</v>
          </cell>
        </row>
        <row r="42">
          <cell r="C42">
            <v>137</v>
          </cell>
          <cell r="D42" t="str">
            <v>Spare EHV 114</v>
          </cell>
          <cell r="E42" t="str">
            <v>B</v>
          </cell>
          <cell r="F42">
            <v>42095</v>
          </cell>
          <cell r="G42"/>
          <cell r="H42" t="str">
            <v>Spare EHV 114</v>
          </cell>
          <cell r="I42" t="str">
            <v>EHV</v>
          </cell>
          <cell r="J42"/>
          <cell r="K42">
            <v>1.03</v>
          </cell>
          <cell r="L42">
            <v>1.03</v>
          </cell>
          <cell r="M42">
            <v>1.026</v>
          </cell>
          <cell r="N42">
            <v>1.028</v>
          </cell>
        </row>
        <row r="43">
          <cell r="C43">
            <v>138</v>
          </cell>
          <cell r="D43" t="str">
            <v>Spare EHV 115</v>
          </cell>
          <cell r="E43" t="str">
            <v>B</v>
          </cell>
          <cell r="F43">
            <v>42095</v>
          </cell>
          <cell r="G43"/>
          <cell r="H43" t="str">
            <v>Spare EHV 115</v>
          </cell>
          <cell r="I43" t="str">
            <v>EHV</v>
          </cell>
          <cell r="J43"/>
          <cell r="K43">
            <v>1.03</v>
          </cell>
          <cell r="L43">
            <v>1.03</v>
          </cell>
          <cell r="M43">
            <v>1.026</v>
          </cell>
          <cell r="N43">
            <v>1.028</v>
          </cell>
        </row>
        <row r="44">
          <cell r="C44">
            <v>139</v>
          </cell>
          <cell r="D44" t="str">
            <v>Spare EHV 116</v>
          </cell>
          <cell r="E44" t="str">
            <v>B</v>
          </cell>
          <cell r="F44">
            <v>42095</v>
          </cell>
          <cell r="G44"/>
          <cell r="H44" t="str">
            <v>Spare EHV 116</v>
          </cell>
          <cell r="I44" t="str">
            <v>EHV</v>
          </cell>
          <cell r="J44"/>
          <cell r="K44">
            <v>1.03</v>
          </cell>
          <cell r="L44">
            <v>1.03</v>
          </cell>
          <cell r="M44">
            <v>1.026</v>
          </cell>
          <cell r="N44">
            <v>1.028</v>
          </cell>
        </row>
        <row r="45">
          <cell r="C45">
            <v>140</v>
          </cell>
          <cell r="D45" t="str">
            <v>Spare EHV 117</v>
          </cell>
          <cell r="E45" t="str">
            <v>B</v>
          </cell>
          <cell r="F45">
            <v>42095</v>
          </cell>
          <cell r="G45"/>
          <cell r="H45" t="str">
            <v>Spare EHV 117</v>
          </cell>
          <cell r="I45" t="str">
            <v>EHV</v>
          </cell>
          <cell r="J45"/>
          <cell r="K45">
            <v>1.03</v>
          </cell>
          <cell r="L45">
            <v>1.03</v>
          </cell>
          <cell r="M45">
            <v>1.026</v>
          </cell>
          <cell r="N45">
            <v>1.028</v>
          </cell>
        </row>
        <row r="46">
          <cell r="C46">
            <v>141</v>
          </cell>
          <cell r="D46" t="str">
            <v>Spare EHV 118</v>
          </cell>
          <cell r="E46" t="str">
            <v>B</v>
          </cell>
          <cell r="F46">
            <v>42095</v>
          </cell>
          <cell r="G46"/>
          <cell r="H46" t="str">
            <v>Spare EHV 118</v>
          </cell>
          <cell r="I46" t="str">
            <v>EHV</v>
          </cell>
          <cell r="J46"/>
          <cell r="K46">
            <v>1.03</v>
          </cell>
          <cell r="L46">
            <v>1.03</v>
          </cell>
          <cell r="M46">
            <v>1.026</v>
          </cell>
          <cell r="N46">
            <v>1.028</v>
          </cell>
        </row>
        <row r="47">
          <cell r="C47">
            <v>142</v>
          </cell>
          <cell r="D47" t="str">
            <v>Spare EHV 119</v>
          </cell>
          <cell r="E47" t="str">
            <v>B</v>
          </cell>
          <cell r="F47">
            <v>42095</v>
          </cell>
          <cell r="G47"/>
          <cell r="H47" t="str">
            <v>Spare EHV 119</v>
          </cell>
          <cell r="I47" t="str">
            <v>EHV</v>
          </cell>
          <cell r="J47"/>
          <cell r="K47">
            <v>1.03</v>
          </cell>
          <cell r="L47">
            <v>1.03</v>
          </cell>
          <cell r="M47">
            <v>1.026</v>
          </cell>
          <cell r="N47">
            <v>1.028</v>
          </cell>
        </row>
        <row r="48">
          <cell r="C48">
            <v>143</v>
          </cell>
          <cell r="D48" t="str">
            <v>Spare EHV 120</v>
          </cell>
          <cell r="E48" t="str">
            <v>B</v>
          </cell>
          <cell r="F48">
            <v>42095</v>
          </cell>
          <cell r="G48"/>
          <cell r="H48" t="str">
            <v>Spare EHV 120</v>
          </cell>
          <cell r="I48" t="str">
            <v>EHV</v>
          </cell>
          <cell r="J48"/>
          <cell r="K48">
            <v>1.03</v>
          </cell>
          <cell r="L48">
            <v>1.03</v>
          </cell>
          <cell r="M48">
            <v>1.026</v>
          </cell>
          <cell r="N48">
            <v>1.028</v>
          </cell>
        </row>
        <row r="49">
          <cell r="C49">
            <v>144</v>
          </cell>
          <cell r="D49" t="str">
            <v>Spare EHV 121</v>
          </cell>
          <cell r="E49" t="str">
            <v>B</v>
          </cell>
          <cell r="F49">
            <v>42095</v>
          </cell>
          <cell r="G49"/>
          <cell r="H49" t="str">
            <v>Spare EHV 121</v>
          </cell>
          <cell r="I49" t="str">
            <v>EHV</v>
          </cell>
          <cell r="J49"/>
          <cell r="K49">
            <v>1.03</v>
          </cell>
          <cell r="L49">
            <v>1.03</v>
          </cell>
          <cell r="M49">
            <v>1.026</v>
          </cell>
          <cell r="N49">
            <v>1.028</v>
          </cell>
        </row>
        <row r="50">
          <cell r="C50">
            <v>145</v>
          </cell>
          <cell r="D50" t="str">
            <v>Spare EHV 122</v>
          </cell>
          <cell r="E50" t="str">
            <v>B</v>
          </cell>
          <cell r="F50">
            <v>42095</v>
          </cell>
          <cell r="G50"/>
          <cell r="H50" t="str">
            <v>Spare EHV 122</v>
          </cell>
          <cell r="I50" t="str">
            <v>EHV</v>
          </cell>
          <cell r="J50"/>
          <cell r="K50">
            <v>1.03</v>
          </cell>
          <cell r="L50">
            <v>1.03</v>
          </cell>
          <cell r="M50">
            <v>1.026</v>
          </cell>
          <cell r="N50">
            <v>1.028</v>
          </cell>
        </row>
        <row r="51">
          <cell r="C51">
            <v>146</v>
          </cell>
          <cell r="D51" t="str">
            <v>Spare EHV 123</v>
          </cell>
          <cell r="E51" t="str">
            <v>B</v>
          </cell>
          <cell r="F51">
            <v>42095</v>
          </cell>
          <cell r="G51"/>
          <cell r="H51" t="str">
            <v>Spare EHV 123</v>
          </cell>
          <cell r="I51" t="str">
            <v>EHV</v>
          </cell>
          <cell r="J51"/>
          <cell r="K51">
            <v>1.03</v>
          </cell>
          <cell r="L51">
            <v>1.03</v>
          </cell>
          <cell r="M51">
            <v>1.026</v>
          </cell>
          <cell r="N51">
            <v>1.028</v>
          </cell>
        </row>
        <row r="52">
          <cell r="C52">
            <v>147</v>
          </cell>
          <cell r="D52" t="str">
            <v>Spare EHV 124</v>
          </cell>
          <cell r="E52" t="str">
            <v>B</v>
          </cell>
          <cell r="F52">
            <v>42095</v>
          </cell>
          <cell r="G52"/>
          <cell r="H52" t="str">
            <v>Spare EHV 124</v>
          </cell>
          <cell r="I52" t="str">
            <v>EHV</v>
          </cell>
          <cell r="J52"/>
          <cell r="K52">
            <v>1.03</v>
          </cell>
          <cell r="L52">
            <v>1.03</v>
          </cell>
          <cell r="M52">
            <v>1.026</v>
          </cell>
          <cell r="N52">
            <v>1.028</v>
          </cell>
        </row>
        <row r="53">
          <cell r="C53">
            <v>148</v>
          </cell>
          <cell r="D53" t="str">
            <v>Spare EHV 125</v>
          </cell>
          <cell r="E53" t="str">
            <v>B</v>
          </cell>
          <cell r="F53">
            <v>42095</v>
          </cell>
          <cell r="G53"/>
          <cell r="H53" t="str">
            <v>Spare EHV 125</v>
          </cell>
          <cell r="I53" t="str">
            <v>EHV</v>
          </cell>
          <cell r="J53"/>
          <cell r="K53">
            <v>1.03</v>
          </cell>
          <cell r="L53">
            <v>1.03</v>
          </cell>
          <cell r="M53">
            <v>1.026</v>
          </cell>
          <cell r="N53">
            <v>1.028</v>
          </cell>
        </row>
        <row r="54">
          <cell r="C54">
            <v>149</v>
          </cell>
          <cell r="D54" t="str">
            <v>Spare EHV 126</v>
          </cell>
          <cell r="E54" t="str">
            <v>B</v>
          </cell>
          <cell r="F54">
            <v>42095</v>
          </cell>
          <cell r="G54"/>
          <cell r="H54" t="str">
            <v>Spare EHV 126</v>
          </cell>
          <cell r="I54" t="str">
            <v>EHV</v>
          </cell>
          <cell r="J54"/>
          <cell r="K54">
            <v>1.03</v>
          </cell>
          <cell r="L54">
            <v>1.03</v>
          </cell>
          <cell r="M54">
            <v>1.026</v>
          </cell>
          <cell r="N54">
            <v>1.028</v>
          </cell>
        </row>
        <row r="55">
          <cell r="C55">
            <v>150</v>
          </cell>
          <cell r="D55" t="str">
            <v>Spare EHV 127</v>
          </cell>
          <cell r="E55" t="str">
            <v>B</v>
          </cell>
          <cell r="F55">
            <v>42095</v>
          </cell>
          <cell r="G55"/>
          <cell r="H55" t="str">
            <v>Spare EHV 127</v>
          </cell>
          <cell r="I55" t="str">
            <v>EHV</v>
          </cell>
          <cell r="J55"/>
          <cell r="K55">
            <v>1.03</v>
          </cell>
          <cell r="L55">
            <v>1.03</v>
          </cell>
          <cell r="M55">
            <v>1.026</v>
          </cell>
          <cell r="N55">
            <v>1.028</v>
          </cell>
        </row>
        <row r="56">
          <cell r="C56">
            <v>151</v>
          </cell>
          <cell r="D56" t="str">
            <v>Spare EHV 128</v>
          </cell>
          <cell r="E56" t="str">
            <v>B</v>
          </cell>
          <cell r="F56">
            <v>42095</v>
          </cell>
          <cell r="G56"/>
          <cell r="H56" t="str">
            <v>Spare EHV 128</v>
          </cell>
          <cell r="I56" t="str">
            <v>EHV</v>
          </cell>
          <cell r="J56"/>
          <cell r="K56">
            <v>1.03</v>
          </cell>
          <cell r="L56">
            <v>1.03</v>
          </cell>
          <cell r="M56">
            <v>1.026</v>
          </cell>
          <cell r="N56">
            <v>1.028</v>
          </cell>
        </row>
        <row r="57">
          <cell r="C57">
            <v>152</v>
          </cell>
          <cell r="D57" t="str">
            <v>Spare EHV 129</v>
          </cell>
          <cell r="E57" t="str">
            <v>B</v>
          </cell>
          <cell r="F57">
            <v>42095</v>
          </cell>
          <cell r="G57"/>
          <cell r="H57" t="str">
            <v>Spare EHV 129</v>
          </cell>
          <cell r="I57" t="str">
            <v>EHV</v>
          </cell>
          <cell r="J57"/>
          <cell r="K57">
            <v>1.03</v>
          </cell>
          <cell r="L57">
            <v>1.03</v>
          </cell>
          <cell r="M57">
            <v>1.026</v>
          </cell>
          <cell r="N57">
            <v>1.028</v>
          </cell>
        </row>
        <row r="58">
          <cell r="C58">
            <v>153</v>
          </cell>
          <cell r="D58" t="str">
            <v>Spare EHV 130</v>
          </cell>
          <cell r="E58" t="str">
            <v>B</v>
          </cell>
          <cell r="F58">
            <v>42095</v>
          </cell>
          <cell r="G58"/>
          <cell r="H58" t="str">
            <v>Spare EHV 130</v>
          </cell>
          <cell r="I58" t="str">
            <v>EHV</v>
          </cell>
          <cell r="J58"/>
          <cell r="K58">
            <v>1.03</v>
          </cell>
          <cell r="L58">
            <v>1.03</v>
          </cell>
          <cell r="M58">
            <v>1.026</v>
          </cell>
          <cell r="N58">
            <v>1.028</v>
          </cell>
        </row>
        <row r="59">
          <cell r="C59">
            <v>154</v>
          </cell>
          <cell r="D59" t="str">
            <v>Spare EHV 131</v>
          </cell>
          <cell r="E59" t="str">
            <v>B</v>
          </cell>
          <cell r="F59">
            <v>42095</v>
          </cell>
          <cell r="G59"/>
          <cell r="H59" t="str">
            <v>Spare EHV 131</v>
          </cell>
          <cell r="I59" t="str">
            <v>EHV</v>
          </cell>
          <cell r="J59"/>
          <cell r="K59">
            <v>1.03</v>
          </cell>
          <cell r="L59">
            <v>1.03</v>
          </cell>
          <cell r="M59">
            <v>1.026</v>
          </cell>
          <cell r="N59">
            <v>1.028</v>
          </cell>
        </row>
        <row r="60">
          <cell r="C60">
            <v>155</v>
          </cell>
          <cell r="D60" t="str">
            <v>Spare EHV 132</v>
          </cell>
          <cell r="E60" t="str">
            <v>B</v>
          </cell>
          <cell r="F60">
            <v>42095</v>
          </cell>
          <cell r="G60"/>
          <cell r="H60" t="str">
            <v>Spare EHV 132</v>
          </cell>
          <cell r="I60" t="str">
            <v>EHV</v>
          </cell>
          <cell r="J60"/>
          <cell r="K60">
            <v>1.03</v>
          </cell>
          <cell r="L60">
            <v>1.03</v>
          </cell>
          <cell r="M60">
            <v>1.026</v>
          </cell>
          <cell r="N60">
            <v>1.028</v>
          </cell>
        </row>
        <row r="61">
          <cell r="C61">
            <v>156</v>
          </cell>
          <cell r="D61" t="str">
            <v>Spare EHV 133</v>
          </cell>
          <cell r="E61" t="str">
            <v>B</v>
          </cell>
          <cell r="F61">
            <v>42095</v>
          </cell>
          <cell r="G61"/>
          <cell r="H61" t="str">
            <v>Spare EHV 133</v>
          </cell>
          <cell r="I61" t="str">
            <v>EHV</v>
          </cell>
          <cell r="J61"/>
          <cell r="K61">
            <v>1.03</v>
          </cell>
          <cell r="L61">
            <v>1.03</v>
          </cell>
          <cell r="M61">
            <v>1.026</v>
          </cell>
          <cell r="N61">
            <v>1.028</v>
          </cell>
        </row>
        <row r="62">
          <cell r="C62">
            <v>157</v>
          </cell>
          <cell r="D62" t="str">
            <v>Spare EHV 134</v>
          </cell>
          <cell r="E62" t="str">
            <v>B</v>
          </cell>
          <cell r="F62">
            <v>42095</v>
          </cell>
          <cell r="G62"/>
          <cell r="H62" t="str">
            <v>Spare EHV 134</v>
          </cell>
          <cell r="I62" t="str">
            <v>EHV</v>
          </cell>
          <cell r="J62"/>
          <cell r="K62">
            <v>1.03</v>
          </cell>
          <cell r="L62">
            <v>1.03</v>
          </cell>
          <cell r="M62">
            <v>1.026</v>
          </cell>
          <cell r="N62">
            <v>1.028</v>
          </cell>
        </row>
        <row r="63">
          <cell r="C63">
            <v>158</v>
          </cell>
          <cell r="D63" t="str">
            <v>Spare EHV 135</v>
          </cell>
          <cell r="E63" t="str">
            <v>B</v>
          </cell>
          <cell r="F63">
            <v>42095</v>
          </cell>
          <cell r="G63"/>
          <cell r="H63" t="str">
            <v>Spare EHV 135</v>
          </cell>
          <cell r="I63" t="str">
            <v>EHV</v>
          </cell>
          <cell r="J63"/>
          <cell r="K63">
            <v>1.03</v>
          </cell>
          <cell r="L63">
            <v>1.03</v>
          </cell>
          <cell r="M63">
            <v>1.026</v>
          </cell>
          <cell r="N63">
            <v>1.028</v>
          </cell>
        </row>
        <row r="64">
          <cell r="C64">
            <v>159</v>
          </cell>
          <cell r="D64" t="str">
            <v>Spare EHV 136</v>
          </cell>
          <cell r="E64" t="str">
            <v>B</v>
          </cell>
          <cell r="F64">
            <v>42095</v>
          </cell>
          <cell r="G64"/>
          <cell r="H64" t="str">
            <v>Spare EHV 136</v>
          </cell>
          <cell r="I64" t="str">
            <v>EHV</v>
          </cell>
          <cell r="J64"/>
          <cell r="K64">
            <v>1.03</v>
          </cell>
          <cell r="L64">
            <v>1.03</v>
          </cell>
          <cell r="M64">
            <v>1.026</v>
          </cell>
          <cell r="N64">
            <v>1.028</v>
          </cell>
        </row>
        <row r="65">
          <cell r="C65">
            <v>160</v>
          </cell>
          <cell r="D65" t="str">
            <v>Spare EHV 137</v>
          </cell>
          <cell r="E65" t="str">
            <v>B</v>
          </cell>
          <cell r="F65">
            <v>42095</v>
          </cell>
          <cell r="G65"/>
          <cell r="H65" t="str">
            <v>Spare EHV 137</v>
          </cell>
          <cell r="I65" t="str">
            <v>EHV</v>
          </cell>
          <cell r="J65"/>
          <cell r="K65">
            <v>1.03</v>
          </cell>
          <cell r="L65">
            <v>1.03</v>
          </cell>
          <cell r="M65">
            <v>1.026</v>
          </cell>
          <cell r="N65">
            <v>1.028</v>
          </cell>
        </row>
        <row r="66">
          <cell r="C66">
            <v>161</v>
          </cell>
          <cell r="D66" t="str">
            <v>Spare EHV 138</v>
          </cell>
          <cell r="E66" t="str">
            <v>B</v>
          </cell>
          <cell r="F66">
            <v>42095</v>
          </cell>
          <cell r="G66"/>
          <cell r="H66" t="str">
            <v>Spare EHV 138</v>
          </cell>
          <cell r="I66" t="str">
            <v>EHV</v>
          </cell>
          <cell r="J66"/>
          <cell r="K66">
            <v>1.03</v>
          </cell>
          <cell r="L66">
            <v>1.03</v>
          </cell>
          <cell r="M66">
            <v>1.026</v>
          </cell>
          <cell r="N66">
            <v>1.028</v>
          </cell>
        </row>
        <row r="67">
          <cell r="C67">
            <v>162</v>
          </cell>
          <cell r="D67" t="str">
            <v>Spare EHV 139</v>
          </cell>
          <cell r="E67" t="str">
            <v>B</v>
          </cell>
          <cell r="F67">
            <v>42095</v>
          </cell>
          <cell r="G67"/>
          <cell r="H67" t="str">
            <v>Spare EHV 139</v>
          </cell>
          <cell r="I67" t="str">
            <v>EHV</v>
          </cell>
          <cell r="J67"/>
          <cell r="K67">
            <v>1.03</v>
          </cell>
          <cell r="L67">
            <v>1.03</v>
          </cell>
          <cell r="M67">
            <v>1.026</v>
          </cell>
          <cell r="N67">
            <v>1.028</v>
          </cell>
        </row>
        <row r="68">
          <cell r="C68">
            <v>163</v>
          </cell>
          <cell r="D68" t="str">
            <v>Spare EHV 140</v>
          </cell>
          <cell r="E68" t="str">
            <v>B</v>
          </cell>
          <cell r="F68">
            <v>42095</v>
          </cell>
          <cell r="G68"/>
          <cell r="H68" t="str">
            <v>Spare EHV 140</v>
          </cell>
          <cell r="I68" t="str">
            <v>EHV</v>
          </cell>
          <cell r="J68"/>
          <cell r="K68">
            <v>1.03</v>
          </cell>
          <cell r="L68">
            <v>1.03</v>
          </cell>
          <cell r="M68">
            <v>1.026</v>
          </cell>
          <cell r="N68">
            <v>1.028</v>
          </cell>
        </row>
        <row r="69">
          <cell r="C69">
            <v>164</v>
          </cell>
          <cell r="D69" t="str">
            <v>Spare EHV 141</v>
          </cell>
          <cell r="E69" t="str">
            <v>B</v>
          </cell>
          <cell r="F69">
            <v>42095</v>
          </cell>
          <cell r="G69"/>
          <cell r="H69" t="str">
            <v>Spare EHV 141</v>
          </cell>
          <cell r="I69" t="str">
            <v>EHV</v>
          </cell>
          <cell r="J69"/>
          <cell r="K69">
            <v>1.03</v>
          </cell>
          <cell r="L69">
            <v>1.03</v>
          </cell>
          <cell r="M69">
            <v>1.026</v>
          </cell>
          <cell r="N69">
            <v>1.028</v>
          </cell>
        </row>
        <row r="70">
          <cell r="C70">
            <v>165</v>
          </cell>
          <cell r="D70" t="str">
            <v>Spare EHV 142</v>
          </cell>
          <cell r="E70" t="str">
            <v>B</v>
          </cell>
          <cell r="F70">
            <v>42095</v>
          </cell>
          <cell r="G70"/>
          <cell r="H70" t="str">
            <v>Spare EHV 142</v>
          </cell>
          <cell r="I70" t="str">
            <v>EHV</v>
          </cell>
          <cell r="J70"/>
          <cell r="K70">
            <v>1.03</v>
          </cell>
          <cell r="L70">
            <v>1.03</v>
          </cell>
          <cell r="M70">
            <v>1.026</v>
          </cell>
          <cell r="N70">
            <v>1.028</v>
          </cell>
        </row>
        <row r="71">
          <cell r="C71">
            <v>166</v>
          </cell>
          <cell r="D71" t="str">
            <v>Spare EHV 143</v>
          </cell>
          <cell r="E71" t="str">
            <v>B</v>
          </cell>
          <cell r="F71">
            <v>42095</v>
          </cell>
          <cell r="G71"/>
          <cell r="H71" t="str">
            <v>Spare EHV 143</v>
          </cell>
          <cell r="I71" t="str">
            <v>EHV</v>
          </cell>
          <cell r="J71"/>
          <cell r="K71">
            <v>1.03</v>
          </cell>
          <cell r="L71">
            <v>1.03</v>
          </cell>
          <cell r="M71">
            <v>1.026</v>
          </cell>
          <cell r="N71">
            <v>1.028</v>
          </cell>
        </row>
        <row r="72">
          <cell r="C72">
            <v>167</v>
          </cell>
          <cell r="D72" t="str">
            <v>Spare EHV 144</v>
          </cell>
          <cell r="E72" t="str">
            <v>B</v>
          </cell>
          <cell r="F72">
            <v>42095</v>
          </cell>
          <cell r="G72"/>
          <cell r="H72" t="str">
            <v>Spare EHV 144</v>
          </cell>
          <cell r="I72" t="str">
            <v>EHV</v>
          </cell>
          <cell r="J72"/>
          <cell r="K72">
            <v>1.03</v>
          </cell>
          <cell r="L72">
            <v>1.03</v>
          </cell>
          <cell r="M72">
            <v>1.026</v>
          </cell>
          <cell r="N72">
            <v>1.028</v>
          </cell>
        </row>
        <row r="73">
          <cell r="C73">
            <v>168</v>
          </cell>
          <cell r="D73" t="str">
            <v>Spare EHV 145</v>
          </cell>
          <cell r="E73" t="str">
            <v>B</v>
          </cell>
          <cell r="F73">
            <v>42095</v>
          </cell>
          <cell r="G73"/>
          <cell r="H73" t="str">
            <v>Spare EHV 145</v>
          </cell>
          <cell r="I73" t="str">
            <v>EHV</v>
          </cell>
          <cell r="J73"/>
          <cell r="K73">
            <v>1.03</v>
          </cell>
          <cell r="L73">
            <v>1.03</v>
          </cell>
          <cell r="M73">
            <v>1.026</v>
          </cell>
          <cell r="N73">
            <v>1.028</v>
          </cell>
        </row>
        <row r="74">
          <cell r="C74">
            <v>169</v>
          </cell>
          <cell r="D74" t="str">
            <v>Spare EHV 146</v>
          </cell>
          <cell r="E74" t="str">
            <v>B</v>
          </cell>
          <cell r="F74">
            <v>42095</v>
          </cell>
          <cell r="G74"/>
          <cell r="H74" t="str">
            <v>Spare EHV 146</v>
          </cell>
          <cell r="I74" t="str">
            <v>EHV</v>
          </cell>
          <cell r="J74"/>
          <cell r="K74">
            <v>1.03</v>
          </cell>
          <cell r="L74">
            <v>1.03</v>
          </cell>
          <cell r="M74">
            <v>1.026</v>
          </cell>
          <cell r="N74">
            <v>1.028</v>
          </cell>
        </row>
        <row r="75">
          <cell r="C75">
            <v>170</v>
          </cell>
          <cell r="D75" t="str">
            <v>Spare EHV 147</v>
          </cell>
          <cell r="E75" t="str">
            <v>B</v>
          </cell>
          <cell r="F75">
            <v>42095</v>
          </cell>
          <cell r="G75"/>
          <cell r="H75" t="str">
            <v>Spare EHV 147</v>
          </cell>
          <cell r="I75" t="str">
            <v>EHV</v>
          </cell>
          <cell r="J75"/>
          <cell r="K75">
            <v>1.03</v>
          </cell>
          <cell r="L75">
            <v>1.03</v>
          </cell>
          <cell r="M75">
            <v>1.026</v>
          </cell>
          <cell r="N75">
            <v>1.028</v>
          </cell>
        </row>
        <row r="76">
          <cell r="C76">
            <v>171</v>
          </cell>
          <cell r="D76" t="str">
            <v>Spare EHV 148</v>
          </cell>
          <cell r="E76" t="str">
            <v>B</v>
          </cell>
          <cell r="F76">
            <v>42095</v>
          </cell>
          <cell r="G76"/>
          <cell r="H76" t="str">
            <v>Spare EHV 148</v>
          </cell>
          <cell r="I76" t="str">
            <v>EHV</v>
          </cell>
          <cell r="J76"/>
          <cell r="K76">
            <v>1.03</v>
          </cell>
          <cell r="L76">
            <v>1.03</v>
          </cell>
          <cell r="M76">
            <v>1.026</v>
          </cell>
          <cell r="N76">
            <v>1.028</v>
          </cell>
        </row>
        <row r="77">
          <cell r="C77">
            <v>172</v>
          </cell>
          <cell r="D77" t="str">
            <v>Spare EHV 149</v>
          </cell>
          <cell r="E77" t="str">
            <v>B</v>
          </cell>
          <cell r="F77">
            <v>42095</v>
          </cell>
          <cell r="G77"/>
          <cell r="H77" t="str">
            <v>Spare EHV 149</v>
          </cell>
          <cell r="I77" t="str">
            <v>EHV</v>
          </cell>
          <cell r="J77"/>
          <cell r="K77">
            <v>1.03</v>
          </cell>
          <cell r="L77">
            <v>1.03</v>
          </cell>
          <cell r="M77">
            <v>1.026</v>
          </cell>
          <cell r="N77">
            <v>1.028</v>
          </cell>
        </row>
        <row r="78">
          <cell r="C78">
            <v>173</v>
          </cell>
          <cell r="D78" t="str">
            <v>Spare EHV 150</v>
          </cell>
          <cell r="E78" t="str">
            <v>B</v>
          </cell>
          <cell r="F78">
            <v>42095</v>
          </cell>
          <cell r="G78"/>
          <cell r="H78" t="str">
            <v>Spare EHV 150</v>
          </cell>
          <cell r="I78" t="str">
            <v>EHV</v>
          </cell>
          <cell r="J78"/>
          <cell r="K78">
            <v>1.03</v>
          </cell>
          <cell r="L78">
            <v>1.03</v>
          </cell>
          <cell r="M78">
            <v>1.026</v>
          </cell>
          <cell r="N78">
            <v>1.028</v>
          </cell>
        </row>
        <row r="79">
          <cell r="C79">
            <v>174</v>
          </cell>
          <cell r="D79" t="str">
            <v>Spare EHV 151</v>
          </cell>
          <cell r="E79" t="str">
            <v>B</v>
          </cell>
          <cell r="F79">
            <v>42095</v>
          </cell>
          <cell r="G79"/>
          <cell r="H79" t="str">
            <v>Spare EHV 151</v>
          </cell>
          <cell r="I79" t="str">
            <v>EHV</v>
          </cell>
          <cell r="J79"/>
          <cell r="K79">
            <v>1.03</v>
          </cell>
          <cell r="L79">
            <v>1.03</v>
          </cell>
          <cell r="M79">
            <v>1.026</v>
          </cell>
          <cell r="N79">
            <v>1.028</v>
          </cell>
        </row>
        <row r="80">
          <cell r="C80">
            <v>175</v>
          </cell>
          <cell r="D80" t="str">
            <v>Spare EHV 152</v>
          </cell>
          <cell r="E80" t="str">
            <v>B</v>
          </cell>
          <cell r="F80">
            <v>42095</v>
          </cell>
          <cell r="G80"/>
          <cell r="H80" t="str">
            <v>Spare EHV 152</v>
          </cell>
          <cell r="I80" t="str">
            <v>EHV</v>
          </cell>
          <cell r="J80"/>
          <cell r="K80">
            <v>1.03</v>
          </cell>
          <cell r="L80">
            <v>1.03</v>
          </cell>
          <cell r="M80">
            <v>1.026</v>
          </cell>
          <cell r="N80">
            <v>1.028</v>
          </cell>
        </row>
        <row r="81">
          <cell r="C81">
            <v>176</v>
          </cell>
          <cell r="D81" t="str">
            <v>Spare EHV 153</v>
          </cell>
          <cell r="E81" t="str">
            <v>B</v>
          </cell>
          <cell r="F81">
            <v>42095</v>
          </cell>
          <cell r="G81"/>
          <cell r="H81" t="str">
            <v>Spare EHV 153</v>
          </cell>
          <cell r="I81" t="str">
            <v>EHV</v>
          </cell>
          <cell r="J81"/>
          <cell r="K81">
            <v>1.03</v>
          </cell>
          <cell r="L81">
            <v>1.03</v>
          </cell>
          <cell r="M81">
            <v>1.026</v>
          </cell>
          <cell r="N81">
            <v>1.028</v>
          </cell>
        </row>
        <row r="82">
          <cell r="C82">
            <v>177</v>
          </cell>
          <cell r="D82" t="str">
            <v>Spare EHV 154</v>
          </cell>
          <cell r="E82" t="str">
            <v>B</v>
          </cell>
          <cell r="F82">
            <v>42095</v>
          </cell>
          <cell r="G82"/>
          <cell r="H82" t="str">
            <v>Spare EHV 154</v>
          </cell>
          <cell r="I82" t="str">
            <v>EHV</v>
          </cell>
          <cell r="J82"/>
          <cell r="K82">
            <v>1.03</v>
          </cell>
          <cell r="L82">
            <v>1.03</v>
          </cell>
          <cell r="M82">
            <v>1.026</v>
          </cell>
          <cell r="N82">
            <v>1.028</v>
          </cell>
        </row>
        <row r="83">
          <cell r="C83">
            <v>178</v>
          </cell>
          <cell r="D83" t="str">
            <v>Spare EHV 155</v>
          </cell>
          <cell r="E83" t="str">
            <v>B</v>
          </cell>
          <cell r="F83">
            <v>42095</v>
          </cell>
          <cell r="G83"/>
          <cell r="H83" t="str">
            <v>Spare EHV 155</v>
          </cell>
          <cell r="I83" t="str">
            <v>EHV</v>
          </cell>
          <cell r="J83"/>
          <cell r="K83">
            <v>1.03</v>
          </cell>
          <cell r="L83">
            <v>1.03</v>
          </cell>
          <cell r="M83">
            <v>1.026</v>
          </cell>
          <cell r="N83">
            <v>1.028</v>
          </cell>
        </row>
        <row r="84">
          <cell r="C84">
            <v>179</v>
          </cell>
          <cell r="D84" t="str">
            <v>Spare EHV 156</v>
          </cell>
          <cell r="E84" t="str">
            <v>B</v>
          </cell>
          <cell r="F84">
            <v>42095</v>
          </cell>
          <cell r="G84"/>
          <cell r="H84" t="str">
            <v>Spare EHV 156</v>
          </cell>
          <cell r="I84" t="str">
            <v>EHV</v>
          </cell>
          <cell r="J84"/>
          <cell r="K84">
            <v>1.03</v>
          </cell>
          <cell r="L84">
            <v>1.03</v>
          </cell>
          <cell r="M84">
            <v>1.026</v>
          </cell>
          <cell r="N84">
            <v>1.028</v>
          </cell>
        </row>
        <row r="85">
          <cell r="C85">
            <v>180</v>
          </cell>
          <cell r="D85" t="str">
            <v>Rassau Unit 18 132kV (Imp)-CVA</v>
          </cell>
          <cell r="E85" t="str">
            <v>B</v>
          </cell>
          <cell r="F85">
            <v>42095</v>
          </cell>
          <cell r="G85"/>
          <cell r="H85" t="str">
            <v>Rassau Unit 18 132kV (Imp)-CVA</v>
          </cell>
          <cell r="I85" t="str">
            <v>132kV</v>
          </cell>
          <cell r="J85"/>
          <cell r="K85">
            <v>1.0189999999999999</v>
          </cell>
          <cell r="L85">
            <v>1.018</v>
          </cell>
          <cell r="M85">
            <v>1.0129999999999999</v>
          </cell>
          <cell r="N85">
            <v>1.0149999999999999</v>
          </cell>
        </row>
        <row r="86">
          <cell r="C86">
            <v>181</v>
          </cell>
          <cell r="D86" t="str">
            <v>Spare 132kV 13</v>
          </cell>
          <cell r="E86" t="str">
            <v>B</v>
          </cell>
          <cell r="F86">
            <v>42095</v>
          </cell>
          <cell r="G86"/>
          <cell r="H86" t="str">
            <v>Spare 132kV 13</v>
          </cell>
          <cell r="I86" t="str">
            <v>132kV</v>
          </cell>
          <cell r="J86"/>
          <cell r="K86">
            <v>1.0189999999999999</v>
          </cell>
          <cell r="L86">
            <v>1.018</v>
          </cell>
          <cell r="M86">
            <v>1.0129999999999999</v>
          </cell>
          <cell r="N86">
            <v>1.0149999999999999</v>
          </cell>
        </row>
        <row r="87">
          <cell r="C87">
            <v>182</v>
          </cell>
          <cell r="D87" t="str">
            <v>Spare 132kV 14</v>
          </cell>
          <cell r="E87" t="str">
            <v>B</v>
          </cell>
          <cell r="F87">
            <v>42095</v>
          </cell>
          <cell r="G87"/>
          <cell r="H87" t="str">
            <v>Spare 132kV 14</v>
          </cell>
          <cell r="I87" t="str">
            <v>132kV</v>
          </cell>
          <cell r="J87"/>
          <cell r="K87">
            <v>1.0189999999999999</v>
          </cell>
          <cell r="L87">
            <v>1.018</v>
          </cell>
          <cell r="M87">
            <v>1.0129999999999999</v>
          </cell>
          <cell r="N87">
            <v>1.0149999999999999</v>
          </cell>
        </row>
        <row r="88">
          <cell r="C88">
            <v>183</v>
          </cell>
          <cell r="D88" t="str">
            <v>Spare 132kV 15</v>
          </cell>
          <cell r="E88" t="str">
            <v>B</v>
          </cell>
          <cell r="F88">
            <v>42095</v>
          </cell>
          <cell r="G88"/>
          <cell r="H88" t="str">
            <v>Spare 132kV 15</v>
          </cell>
          <cell r="I88" t="str">
            <v>132kV</v>
          </cell>
          <cell r="J88"/>
          <cell r="K88">
            <v>1.0189999999999999</v>
          </cell>
          <cell r="L88">
            <v>1.018</v>
          </cell>
          <cell r="M88">
            <v>1.0129999999999999</v>
          </cell>
          <cell r="N88">
            <v>1.0149999999999999</v>
          </cell>
        </row>
        <row r="89">
          <cell r="C89">
            <v>184</v>
          </cell>
          <cell r="D89" t="str">
            <v>Spare 132kV 16</v>
          </cell>
          <cell r="E89" t="str">
            <v>B</v>
          </cell>
          <cell r="F89">
            <v>42095</v>
          </cell>
          <cell r="G89"/>
          <cell r="H89" t="str">
            <v>Spare 132kV 16</v>
          </cell>
          <cell r="I89" t="str">
            <v>132kV</v>
          </cell>
          <cell r="J89"/>
          <cell r="K89">
            <v>1.0189999999999999</v>
          </cell>
          <cell r="L89">
            <v>1.018</v>
          </cell>
          <cell r="M89">
            <v>1.0129999999999999</v>
          </cell>
          <cell r="N89">
            <v>1.0149999999999999</v>
          </cell>
        </row>
        <row r="90">
          <cell r="C90">
            <v>185</v>
          </cell>
          <cell r="D90" t="str">
            <v>Spare 132kV 17</v>
          </cell>
          <cell r="E90" t="str">
            <v>B</v>
          </cell>
          <cell r="F90">
            <v>42095</v>
          </cell>
          <cell r="G90"/>
          <cell r="H90" t="str">
            <v>Spare 132kV 17</v>
          </cell>
          <cell r="I90" t="str">
            <v>132kV</v>
          </cell>
          <cell r="J90"/>
          <cell r="K90">
            <v>1.0189999999999999</v>
          </cell>
          <cell r="L90">
            <v>1.018</v>
          </cell>
          <cell r="M90">
            <v>1.0129999999999999</v>
          </cell>
          <cell r="N90">
            <v>1.0149999999999999</v>
          </cell>
        </row>
        <row r="91">
          <cell r="C91">
            <v>186</v>
          </cell>
          <cell r="D91" t="str">
            <v>Spare 132kV 18</v>
          </cell>
          <cell r="E91" t="str">
            <v>B</v>
          </cell>
          <cell r="F91">
            <v>42095</v>
          </cell>
          <cell r="G91"/>
          <cell r="H91" t="str">
            <v>Spare 132kV 18</v>
          </cell>
          <cell r="I91" t="str">
            <v>132kV</v>
          </cell>
          <cell r="J91"/>
          <cell r="K91">
            <v>1.0189999999999999</v>
          </cell>
          <cell r="L91">
            <v>1.018</v>
          </cell>
          <cell r="M91">
            <v>1.0129999999999999</v>
          </cell>
          <cell r="N91">
            <v>1.0149999999999999</v>
          </cell>
        </row>
        <row r="92">
          <cell r="C92">
            <v>187</v>
          </cell>
          <cell r="D92" t="str">
            <v>Spare 132kV 19</v>
          </cell>
          <cell r="E92" t="str">
            <v>B</v>
          </cell>
          <cell r="F92">
            <v>42095</v>
          </cell>
          <cell r="G92"/>
          <cell r="H92" t="str">
            <v>Spare 132kV 19</v>
          </cell>
          <cell r="I92" t="str">
            <v>132kV</v>
          </cell>
          <cell r="J92"/>
          <cell r="K92">
            <v>1.0189999999999999</v>
          </cell>
          <cell r="L92">
            <v>1.018</v>
          </cell>
          <cell r="M92">
            <v>1.0129999999999999</v>
          </cell>
          <cell r="N92">
            <v>1.0149999999999999</v>
          </cell>
        </row>
        <row r="93">
          <cell r="C93">
            <v>188</v>
          </cell>
          <cell r="D93" t="str">
            <v>Spare 132kV 20</v>
          </cell>
          <cell r="E93" t="str">
            <v>B</v>
          </cell>
          <cell r="F93">
            <v>42095</v>
          </cell>
          <cell r="G93"/>
          <cell r="H93" t="str">
            <v>Spare 132kV 20</v>
          </cell>
          <cell r="I93" t="str">
            <v>132kV</v>
          </cell>
          <cell r="J93"/>
          <cell r="K93">
            <v>1.0189999999999999</v>
          </cell>
          <cell r="L93">
            <v>1.018</v>
          </cell>
          <cell r="M93">
            <v>1.0129999999999999</v>
          </cell>
          <cell r="N93">
            <v>1.0149999999999999</v>
          </cell>
        </row>
        <row r="94">
          <cell r="C94">
            <v>191</v>
          </cell>
          <cell r="D94" t="str">
            <v>Spare 132kV 21</v>
          </cell>
          <cell r="E94" t="str">
            <v>B</v>
          </cell>
          <cell r="F94">
            <v>42095</v>
          </cell>
          <cell r="G94"/>
          <cell r="H94" t="str">
            <v>Spare 132kV 21</v>
          </cell>
          <cell r="I94" t="str">
            <v>132kV</v>
          </cell>
          <cell r="J94"/>
          <cell r="K94">
            <v>1.0189999999999999</v>
          </cell>
          <cell r="L94">
            <v>1.018</v>
          </cell>
          <cell r="M94">
            <v>1.0129999999999999</v>
          </cell>
          <cell r="N94">
            <v>1.0149999999999999</v>
          </cell>
        </row>
        <row r="95">
          <cell r="C95">
            <v>194</v>
          </cell>
          <cell r="D95" t="str">
            <v>Profile 2 Economy 7</v>
          </cell>
          <cell r="E95" t="str">
            <v>A</v>
          </cell>
          <cell r="F95">
            <v>35156</v>
          </cell>
          <cell r="G95"/>
          <cell r="H95" t="str">
            <v>LV</v>
          </cell>
          <cell r="I95" t="str">
            <v>LV</v>
          </cell>
          <cell r="J95"/>
          <cell r="K95">
            <v>1.0820000000000001</v>
          </cell>
          <cell r="L95">
            <v>1.079</v>
          </cell>
          <cell r="M95">
            <v>1.077</v>
          </cell>
          <cell r="N95">
            <v>1.0760000000000001</v>
          </cell>
        </row>
        <row r="96">
          <cell r="C96">
            <v>200</v>
          </cell>
          <cell r="D96" t="str">
            <v>Profile 3 Unrestricted</v>
          </cell>
          <cell r="E96" t="str">
            <v>A</v>
          </cell>
          <cell r="F96">
            <v>35156</v>
          </cell>
          <cell r="G96"/>
          <cell r="H96" t="str">
            <v>LV</v>
          </cell>
          <cell r="I96" t="str">
            <v>LV</v>
          </cell>
          <cell r="J96"/>
          <cell r="K96">
            <v>1.0820000000000001</v>
          </cell>
          <cell r="L96">
            <v>1.079</v>
          </cell>
          <cell r="M96">
            <v>1.077</v>
          </cell>
          <cell r="N96">
            <v>1.0760000000000001</v>
          </cell>
        </row>
        <row r="97">
          <cell r="C97">
            <v>201</v>
          </cell>
          <cell r="D97" t="str">
            <v>Profile 4 Economy 7</v>
          </cell>
          <cell r="E97" t="str">
            <v>A</v>
          </cell>
          <cell r="F97">
            <v>35156</v>
          </cell>
          <cell r="G97"/>
          <cell r="H97" t="str">
            <v>LV</v>
          </cell>
          <cell r="I97" t="str">
            <v>LV</v>
          </cell>
          <cell r="J97"/>
          <cell r="K97">
            <v>1.0820000000000001</v>
          </cell>
          <cell r="L97">
            <v>1.079</v>
          </cell>
          <cell r="M97">
            <v>1.077</v>
          </cell>
          <cell r="N97">
            <v>1.0760000000000001</v>
          </cell>
        </row>
        <row r="98">
          <cell r="C98">
            <v>203</v>
          </cell>
          <cell r="D98" t="str">
            <v>Spare 132/HV 3</v>
          </cell>
          <cell r="E98" t="str">
            <v>B</v>
          </cell>
          <cell r="F98">
            <v>42095</v>
          </cell>
          <cell r="G98"/>
          <cell r="H98" t="str">
            <v>Spare 132/HV 3</v>
          </cell>
          <cell r="I98" t="str">
            <v>132/HV</v>
          </cell>
          <cell r="J98"/>
          <cell r="K98">
            <v>1.03</v>
          </cell>
          <cell r="L98">
            <v>1.028</v>
          </cell>
          <cell r="M98">
            <v>1.0249999999999999</v>
          </cell>
          <cell r="N98">
            <v>1.0269999999999999</v>
          </cell>
        </row>
        <row r="99">
          <cell r="C99">
            <v>204</v>
          </cell>
          <cell r="D99" t="str">
            <v>Spare 132/HV 4</v>
          </cell>
          <cell r="E99" t="str">
            <v>B</v>
          </cell>
          <cell r="F99">
            <v>42095</v>
          </cell>
          <cell r="G99"/>
          <cell r="H99" t="str">
            <v>Spare 132/HV 4</v>
          </cell>
          <cell r="I99" t="str">
            <v>132/HV</v>
          </cell>
          <cell r="J99"/>
          <cell r="K99">
            <v>1.03</v>
          </cell>
          <cell r="L99">
            <v>1.028</v>
          </cell>
          <cell r="M99">
            <v>1.0249999999999999</v>
          </cell>
          <cell r="N99">
            <v>1.0269999999999999</v>
          </cell>
        </row>
        <row r="100">
          <cell r="C100">
            <v>205</v>
          </cell>
          <cell r="D100" t="str">
            <v>Spare HV For DCP137 Export 1</v>
          </cell>
          <cell r="E100" t="str">
            <v>D</v>
          </cell>
          <cell r="F100">
            <v>42095</v>
          </cell>
          <cell r="G100"/>
          <cell r="H100" t="str">
            <v>Spare HV For DCP137 Export 1</v>
          </cell>
          <cell r="I100" t="str">
            <v>HV</v>
          </cell>
          <cell r="J100"/>
          <cell r="K100">
            <v>1.0509999999999999</v>
          </cell>
          <cell r="L100">
            <v>1.0489999999999999</v>
          </cell>
          <cell r="M100">
            <v>1.04</v>
          </cell>
          <cell r="N100">
            <v>1.0449999999999999</v>
          </cell>
        </row>
        <row r="101">
          <cell r="C101">
            <v>206</v>
          </cell>
          <cell r="D101" t="str">
            <v>Spare HV For DCP137 Export 2</v>
          </cell>
          <cell r="E101" t="str">
            <v>D</v>
          </cell>
          <cell r="F101">
            <v>42095</v>
          </cell>
          <cell r="G101"/>
          <cell r="H101" t="str">
            <v>Spare HV For DCP137 Export 2</v>
          </cell>
          <cell r="I101" t="str">
            <v>HV</v>
          </cell>
          <cell r="J101"/>
          <cell r="K101">
            <v>1.0509999999999999</v>
          </cell>
          <cell r="L101">
            <v>1.0489999999999999</v>
          </cell>
          <cell r="M101">
            <v>1.04</v>
          </cell>
          <cell r="N101">
            <v>1.0449999999999999</v>
          </cell>
        </row>
        <row r="102">
          <cell r="C102">
            <v>207</v>
          </cell>
          <cell r="D102" t="str">
            <v>Spare HV For DCP137 Export 3</v>
          </cell>
          <cell r="E102" t="str">
            <v>D</v>
          </cell>
          <cell r="F102">
            <v>42095</v>
          </cell>
          <cell r="G102"/>
          <cell r="H102" t="str">
            <v>Spare HV For DCP137 Export 3</v>
          </cell>
          <cell r="I102" t="str">
            <v>HV</v>
          </cell>
          <cell r="J102"/>
          <cell r="K102">
            <v>1.0509999999999999</v>
          </cell>
          <cell r="L102">
            <v>1.0489999999999999</v>
          </cell>
          <cell r="M102">
            <v>1.04</v>
          </cell>
          <cell r="N102">
            <v>1.0449999999999999</v>
          </cell>
        </row>
        <row r="103">
          <cell r="C103">
            <v>208</v>
          </cell>
          <cell r="D103" t="str">
            <v>Spare HV For DCP137 Export 4</v>
          </cell>
          <cell r="E103" t="str">
            <v>D</v>
          </cell>
          <cell r="F103">
            <v>42095</v>
          </cell>
          <cell r="G103"/>
          <cell r="H103" t="str">
            <v>Spare HV For DCP137 Export 4</v>
          </cell>
          <cell r="I103" t="str">
            <v>HV</v>
          </cell>
          <cell r="J103"/>
          <cell r="K103">
            <v>1.0509999999999999</v>
          </cell>
          <cell r="L103">
            <v>1.0489999999999999</v>
          </cell>
          <cell r="M103">
            <v>1.04</v>
          </cell>
          <cell r="N103">
            <v>1.0449999999999999</v>
          </cell>
        </row>
        <row r="104">
          <cell r="C104">
            <v>209</v>
          </cell>
          <cell r="D104" t="str">
            <v>Spare HV For DCP137 Export 5</v>
          </cell>
          <cell r="E104" t="str">
            <v>D</v>
          </cell>
          <cell r="F104">
            <v>42095</v>
          </cell>
          <cell r="G104"/>
          <cell r="H104" t="str">
            <v>Spare HV For DCP137 Export 5</v>
          </cell>
          <cell r="I104" t="str">
            <v>HV</v>
          </cell>
          <cell r="J104"/>
          <cell r="K104">
            <v>1.0509999999999999</v>
          </cell>
          <cell r="L104">
            <v>1.0489999999999999</v>
          </cell>
          <cell r="M104">
            <v>1.04</v>
          </cell>
          <cell r="N104">
            <v>1.0449999999999999</v>
          </cell>
        </row>
        <row r="105">
          <cell r="C105">
            <v>210</v>
          </cell>
          <cell r="D105" t="str">
            <v>Spare HV For DCP137 Export 6</v>
          </cell>
          <cell r="E105" t="str">
            <v>D</v>
          </cell>
          <cell r="F105">
            <v>42095</v>
          </cell>
          <cell r="G105"/>
          <cell r="H105" t="str">
            <v>Spare HV For DCP137 Export 6</v>
          </cell>
          <cell r="I105" t="str">
            <v>HV</v>
          </cell>
          <cell r="J105"/>
          <cell r="K105">
            <v>1.0509999999999999</v>
          </cell>
          <cell r="L105">
            <v>1.0489999999999999</v>
          </cell>
          <cell r="M105">
            <v>1.04</v>
          </cell>
          <cell r="N105">
            <v>1.0449999999999999</v>
          </cell>
        </row>
        <row r="106">
          <cell r="C106">
            <v>211</v>
          </cell>
          <cell r="D106" t="str">
            <v>Spare EHV 172</v>
          </cell>
          <cell r="E106" t="str">
            <v>B</v>
          </cell>
          <cell r="F106">
            <v>42461</v>
          </cell>
          <cell r="G106"/>
          <cell r="H106" t="str">
            <v>Spare EHV 172</v>
          </cell>
          <cell r="I106" t="str">
            <v>EHV</v>
          </cell>
          <cell r="J106"/>
          <cell r="K106">
            <v>1.03</v>
          </cell>
          <cell r="L106">
            <v>1.03</v>
          </cell>
          <cell r="M106">
            <v>1.026</v>
          </cell>
          <cell r="N106">
            <v>1.028</v>
          </cell>
        </row>
        <row r="107">
          <cell r="C107">
            <v>212</v>
          </cell>
          <cell r="D107" t="str">
            <v>Spare EHV 173</v>
          </cell>
          <cell r="E107" t="str">
            <v>B</v>
          </cell>
          <cell r="F107">
            <v>42461</v>
          </cell>
          <cell r="G107"/>
          <cell r="H107" t="str">
            <v>Spare EHV 173</v>
          </cell>
          <cell r="I107" t="str">
            <v>EHV</v>
          </cell>
          <cell r="J107"/>
          <cell r="K107">
            <v>1.03</v>
          </cell>
          <cell r="L107">
            <v>1.03</v>
          </cell>
          <cell r="M107">
            <v>1.026</v>
          </cell>
          <cell r="N107">
            <v>1.028</v>
          </cell>
        </row>
        <row r="108">
          <cell r="C108">
            <v>213</v>
          </cell>
          <cell r="D108" t="str">
            <v>Spare EHV 174</v>
          </cell>
          <cell r="E108" t="str">
            <v>B</v>
          </cell>
          <cell r="F108">
            <v>42461</v>
          </cell>
          <cell r="G108"/>
          <cell r="H108" t="str">
            <v>Spare EHV 174</v>
          </cell>
          <cell r="I108" t="str">
            <v>EHV</v>
          </cell>
          <cell r="J108"/>
          <cell r="K108">
            <v>1.03</v>
          </cell>
          <cell r="L108">
            <v>1.03</v>
          </cell>
          <cell r="M108">
            <v>1.026</v>
          </cell>
          <cell r="N108">
            <v>1.028</v>
          </cell>
        </row>
        <row r="109">
          <cell r="C109">
            <v>214</v>
          </cell>
          <cell r="D109" t="str">
            <v>Spare EHV 175</v>
          </cell>
          <cell r="E109" t="str">
            <v>B</v>
          </cell>
          <cell r="F109">
            <v>42461</v>
          </cell>
          <cell r="G109"/>
          <cell r="H109" t="str">
            <v>Spare EHV 175</v>
          </cell>
          <cell r="I109" t="str">
            <v>EHV</v>
          </cell>
          <cell r="J109"/>
          <cell r="K109">
            <v>1.03</v>
          </cell>
          <cell r="L109">
            <v>1.03</v>
          </cell>
          <cell r="M109">
            <v>1.026</v>
          </cell>
          <cell r="N109">
            <v>1.028</v>
          </cell>
        </row>
        <row r="110">
          <cell r="C110">
            <v>215</v>
          </cell>
          <cell r="D110" t="str">
            <v>Spare EHV 176</v>
          </cell>
          <cell r="E110" t="str">
            <v>B</v>
          </cell>
          <cell r="F110">
            <v>42461</v>
          </cell>
          <cell r="G110"/>
          <cell r="H110" t="str">
            <v>Spare EHV 176</v>
          </cell>
          <cell r="I110" t="str">
            <v>EHV</v>
          </cell>
          <cell r="J110"/>
          <cell r="K110">
            <v>1.03</v>
          </cell>
          <cell r="L110">
            <v>1.03</v>
          </cell>
          <cell r="M110">
            <v>1.026</v>
          </cell>
          <cell r="N110">
            <v>1.028</v>
          </cell>
        </row>
        <row r="111">
          <cell r="C111">
            <v>216</v>
          </cell>
          <cell r="D111" t="str">
            <v>Spare EHV 177</v>
          </cell>
          <cell r="E111" t="str">
            <v>B</v>
          </cell>
          <cell r="F111">
            <v>42461</v>
          </cell>
          <cell r="G111"/>
          <cell r="H111" t="str">
            <v>Spare EHV 177</v>
          </cell>
          <cell r="I111" t="str">
            <v>EHV</v>
          </cell>
          <cell r="J111"/>
          <cell r="K111">
            <v>1.03</v>
          </cell>
          <cell r="L111">
            <v>1.03</v>
          </cell>
          <cell r="M111">
            <v>1.026</v>
          </cell>
          <cell r="N111">
            <v>1.028</v>
          </cell>
        </row>
        <row r="112">
          <cell r="C112">
            <v>217</v>
          </cell>
          <cell r="D112" t="str">
            <v>Spare EHV 178</v>
          </cell>
          <cell r="E112" t="str">
            <v>B</v>
          </cell>
          <cell r="F112">
            <v>42461</v>
          </cell>
          <cell r="G112"/>
          <cell r="H112" t="str">
            <v>Spare EHV 178</v>
          </cell>
          <cell r="I112" t="str">
            <v>EHV</v>
          </cell>
          <cell r="J112"/>
          <cell r="K112">
            <v>1.03</v>
          </cell>
          <cell r="L112">
            <v>1.03</v>
          </cell>
          <cell r="M112">
            <v>1.026</v>
          </cell>
          <cell r="N112">
            <v>1.028</v>
          </cell>
        </row>
        <row r="113">
          <cell r="C113">
            <v>218</v>
          </cell>
          <cell r="D113" t="str">
            <v>Spare EHV 179</v>
          </cell>
          <cell r="E113" t="str">
            <v>B</v>
          </cell>
          <cell r="F113">
            <v>42461</v>
          </cell>
          <cell r="G113"/>
          <cell r="H113" t="str">
            <v>Spare EHV 179</v>
          </cell>
          <cell r="I113" t="str">
            <v>EHV</v>
          </cell>
          <cell r="J113"/>
          <cell r="K113">
            <v>1.03</v>
          </cell>
          <cell r="L113">
            <v>1.03</v>
          </cell>
          <cell r="M113">
            <v>1.026</v>
          </cell>
          <cell r="N113">
            <v>1.028</v>
          </cell>
        </row>
        <row r="114">
          <cell r="C114">
            <v>219</v>
          </cell>
          <cell r="D114" t="str">
            <v>Spare EHV 180</v>
          </cell>
          <cell r="E114" t="str">
            <v>B</v>
          </cell>
          <cell r="F114">
            <v>42461</v>
          </cell>
          <cell r="G114"/>
          <cell r="H114" t="str">
            <v>Spare EHV 180</v>
          </cell>
          <cell r="I114" t="str">
            <v>EHV</v>
          </cell>
          <cell r="J114"/>
          <cell r="K114">
            <v>1.03</v>
          </cell>
          <cell r="L114">
            <v>1.03</v>
          </cell>
          <cell r="M114">
            <v>1.026</v>
          </cell>
          <cell r="N114">
            <v>1.028</v>
          </cell>
        </row>
        <row r="115">
          <cell r="C115">
            <v>220</v>
          </cell>
          <cell r="D115" t="str">
            <v>Spare EHV 181</v>
          </cell>
          <cell r="E115" t="str">
            <v>B</v>
          </cell>
          <cell r="F115">
            <v>42461</v>
          </cell>
          <cell r="G115"/>
          <cell r="H115" t="str">
            <v>Spare EHV 181</v>
          </cell>
          <cell r="I115" t="str">
            <v>EHV</v>
          </cell>
          <cell r="J115"/>
          <cell r="K115">
            <v>1.03</v>
          </cell>
          <cell r="L115">
            <v>1.03</v>
          </cell>
          <cell r="M115">
            <v>1.026</v>
          </cell>
          <cell r="N115">
            <v>1.028</v>
          </cell>
        </row>
        <row r="116">
          <cell r="C116">
            <v>221</v>
          </cell>
          <cell r="D116" t="str">
            <v>Spare EHV 182</v>
          </cell>
          <cell r="E116" t="str">
            <v>B</v>
          </cell>
          <cell r="F116">
            <v>42461</v>
          </cell>
          <cell r="G116"/>
          <cell r="H116" t="str">
            <v>Spare EHV 182</v>
          </cell>
          <cell r="I116" t="str">
            <v>EHV</v>
          </cell>
          <cell r="J116"/>
          <cell r="K116">
            <v>1.03</v>
          </cell>
          <cell r="L116">
            <v>1.03</v>
          </cell>
          <cell r="M116">
            <v>1.026</v>
          </cell>
          <cell r="N116">
            <v>1.028</v>
          </cell>
        </row>
        <row r="117">
          <cell r="C117">
            <v>222</v>
          </cell>
          <cell r="D117" t="str">
            <v>Spare EHV 183</v>
          </cell>
          <cell r="E117" t="str">
            <v>B</v>
          </cell>
          <cell r="F117">
            <v>42461</v>
          </cell>
          <cell r="G117"/>
          <cell r="H117" t="str">
            <v>Spare EHV 183</v>
          </cell>
          <cell r="I117" t="str">
            <v>EHV</v>
          </cell>
          <cell r="J117"/>
          <cell r="K117">
            <v>1.03</v>
          </cell>
          <cell r="L117">
            <v>1.03</v>
          </cell>
          <cell r="M117">
            <v>1.026</v>
          </cell>
          <cell r="N117">
            <v>1.028</v>
          </cell>
        </row>
        <row r="118">
          <cell r="C118">
            <v>223</v>
          </cell>
          <cell r="D118" t="str">
            <v>Spare EHV 184</v>
          </cell>
          <cell r="E118" t="str">
            <v>B</v>
          </cell>
          <cell r="F118">
            <v>42461</v>
          </cell>
          <cell r="G118"/>
          <cell r="H118" t="str">
            <v>Spare EHV 184</v>
          </cell>
          <cell r="I118" t="str">
            <v>EHV</v>
          </cell>
          <cell r="J118"/>
          <cell r="K118">
            <v>1.03</v>
          </cell>
          <cell r="L118">
            <v>1.03</v>
          </cell>
          <cell r="M118">
            <v>1.026</v>
          </cell>
          <cell r="N118">
            <v>1.028</v>
          </cell>
        </row>
        <row r="119">
          <cell r="C119">
            <v>224</v>
          </cell>
          <cell r="D119" t="str">
            <v>Spare EHV 185</v>
          </cell>
          <cell r="E119" t="str">
            <v>B</v>
          </cell>
          <cell r="F119">
            <v>42461</v>
          </cell>
          <cell r="G119"/>
          <cell r="H119" t="str">
            <v>Spare EHV 185</v>
          </cell>
          <cell r="I119" t="str">
            <v>EHV</v>
          </cell>
          <cell r="J119"/>
          <cell r="K119">
            <v>1.03</v>
          </cell>
          <cell r="L119">
            <v>1.03</v>
          </cell>
          <cell r="M119">
            <v>1.026</v>
          </cell>
          <cell r="N119">
            <v>1.028</v>
          </cell>
        </row>
        <row r="120">
          <cell r="C120">
            <v>225</v>
          </cell>
          <cell r="D120" t="str">
            <v>Spare EHV 186</v>
          </cell>
          <cell r="E120" t="str">
            <v>B</v>
          </cell>
          <cell r="F120">
            <v>42461</v>
          </cell>
          <cell r="G120"/>
          <cell r="H120" t="str">
            <v>Spare EHV 186</v>
          </cell>
          <cell r="I120" t="str">
            <v>EHV</v>
          </cell>
          <cell r="J120"/>
          <cell r="K120">
            <v>1.03</v>
          </cell>
          <cell r="L120">
            <v>1.03</v>
          </cell>
          <cell r="M120">
            <v>1.026</v>
          </cell>
          <cell r="N120">
            <v>1.028</v>
          </cell>
        </row>
        <row r="121">
          <cell r="C121">
            <v>226</v>
          </cell>
          <cell r="D121" t="str">
            <v>Spare EHV 187</v>
          </cell>
          <cell r="E121" t="str">
            <v>B</v>
          </cell>
          <cell r="F121">
            <v>42461</v>
          </cell>
          <cell r="G121"/>
          <cell r="H121" t="str">
            <v>Spare EHV 187</v>
          </cell>
          <cell r="I121" t="str">
            <v>EHV</v>
          </cell>
          <cell r="J121"/>
          <cell r="K121">
            <v>1.03</v>
          </cell>
          <cell r="L121">
            <v>1.03</v>
          </cell>
          <cell r="M121">
            <v>1.026</v>
          </cell>
          <cell r="N121">
            <v>1.028</v>
          </cell>
        </row>
        <row r="122">
          <cell r="C122">
            <v>227</v>
          </cell>
          <cell r="D122" t="str">
            <v>Spare EHV 188</v>
          </cell>
          <cell r="E122" t="str">
            <v>B</v>
          </cell>
          <cell r="F122">
            <v>42461</v>
          </cell>
          <cell r="G122"/>
          <cell r="H122" t="str">
            <v>Spare EHV 188</v>
          </cell>
          <cell r="I122" t="str">
            <v>EHV</v>
          </cell>
          <cell r="J122"/>
          <cell r="K122">
            <v>1.03</v>
          </cell>
          <cell r="L122">
            <v>1.03</v>
          </cell>
          <cell r="M122">
            <v>1.026</v>
          </cell>
          <cell r="N122">
            <v>1.028</v>
          </cell>
        </row>
        <row r="123">
          <cell r="C123">
            <v>228</v>
          </cell>
          <cell r="D123" t="str">
            <v>Spare EHV 189</v>
          </cell>
          <cell r="E123" t="str">
            <v>B</v>
          </cell>
          <cell r="F123">
            <v>42461</v>
          </cell>
          <cell r="G123"/>
          <cell r="H123" t="str">
            <v>Spare EHV 189</v>
          </cell>
          <cell r="I123" t="str">
            <v>EHV</v>
          </cell>
          <cell r="J123"/>
          <cell r="K123">
            <v>1.03</v>
          </cell>
          <cell r="L123">
            <v>1.03</v>
          </cell>
          <cell r="M123">
            <v>1.026</v>
          </cell>
          <cell r="N123">
            <v>1.028</v>
          </cell>
        </row>
        <row r="124">
          <cell r="C124">
            <v>229</v>
          </cell>
          <cell r="D124" t="str">
            <v>Spare EHV 190</v>
          </cell>
          <cell r="E124" t="str">
            <v>B</v>
          </cell>
          <cell r="F124">
            <v>42461</v>
          </cell>
          <cell r="G124"/>
          <cell r="H124" t="str">
            <v>Spare EHV 190</v>
          </cell>
          <cell r="I124" t="str">
            <v>EHV</v>
          </cell>
          <cell r="J124"/>
          <cell r="K124">
            <v>1.03</v>
          </cell>
          <cell r="L124">
            <v>1.03</v>
          </cell>
          <cell r="M124">
            <v>1.026</v>
          </cell>
          <cell r="N124">
            <v>1.028</v>
          </cell>
        </row>
        <row r="125">
          <cell r="C125">
            <v>230</v>
          </cell>
          <cell r="D125" t="str">
            <v>Spare EHV 191</v>
          </cell>
          <cell r="E125" t="str">
            <v>B</v>
          </cell>
          <cell r="F125">
            <v>42461</v>
          </cell>
          <cell r="G125"/>
          <cell r="H125" t="str">
            <v>Spare EHV 191</v>
          </cell>
          <cell r="I125" t="str">
            <v>EHV</v>
          </cell>
          <cell r="J125"/>
          <cell r="K125">
            <v>1.03</v>
          </cell>
          <cell r="L125">
            <v>1.03</v>
          </cell>
          <cell r="M125">
            <v>1.026</v>
          </cell>
          <cell r="N125">
            <v>1.028</v>
          </cell>
        </row>
        <row r="126">
          <cell r="C126">
            <v>231</v>
          </cell>
          <cell r="D126" t="str">
            <v>Spare EHV 192</v>
          </cell>
          <cell r="E126" t="str">
            <v>B</v>
          </cell>
          <cell r="F126">
            <v>42461</v>
          </cell>
          <cell r="G126"/>
          <cell r="H126" t="str">
            <v>Spare EHV 192</v>
          </cell>
          <cell r="I126" t="str">
            <v>EHV</v>
          </cell>
          <cell r="J126"/>
          <cell r="K126">
            <v>1.03</v>
          </cell>
          <cell r="L126">
            <v>1.03</v>
          </cell>
          <cell r="M126">
            <v>1.026</v>
          </cell>
          <cell r="N126">
            <v>1.028</v>
          </cell>
        </row>
        <row r="127">
          <cell r="C127">
            <v>232</v>
          </cell>
          <cell r="D127" t="str">
            <v>Spare EHV 193</v>
          </cell>
          <cell r="E127" t="str">
            <v>B</v>
          </cell>
          <cell r="F127">
            <v>42461</v>
          </cell>
          <cell r="G127"/>
          <cell r="H127" t="str">
            <v>Spare EHV 193</v>
          </cell>
          <cell r="I127" t="str">
            <v>EHV</v>
          </cell>
          <cell r="J127"/>
          <cell r="K127">
            <v>1.03</v>
          </cell>
          <cell r="L127">
            <v>1.03</v>
          </cell>
          <cell r="M127">
            <v>1.026</v>
          </cell>
          <cell r="N127">
            <v>1.028</v>
          </cell>
        </row>
        <row r="128">
          <cell r="C128">
            <v>233</v>
          </cell>
          <cell r="D128" t="str">
            <v>Spare EHV 194</v>
          </cell>
          <cell r="E128" t="str">
            <v>B</v>
          </cell>
          <cell r="F128">
            <v>42461</v>
          </cell>
          <cell r="G128"/>
          <cell r="H128" t="str">
            <v>Spare EHV 194</v>
          </cell>
          <cell r="I128" t="str">
            <v>EHV</v>
          </cell>
          <cell r="J128"/>
          <cell r="K128">
            <v>1.03</v>
          </cell>
          <cell r="L128">
            <v>1.03</v>
          </cell>
          <cell r="M128">
            <v>1.026</v>
          </cell>
          <cell r="N128">
            <v>1.028</v>
          </cell>
        </row>
        <row r="129">
          <cell r="C129">
            <v>234</v>
          </cell>
          <cell r="D129" t="str">
            <v>Spare EHV 195</v>
          </cell>
          <cell r="E129" t="str">
            <v>B</v>
          </cell>
          <cell r="F129">
            <v>42461</v>
          </cell>
          <cell r="G129"/>
          <cell r="H129" t="str">
            <v>Spare EHV 195</v>
          </cell>
          <cell r="I129" t="str">
            <v>EHV</v>
          </cell>
          <cell r="J129"/>
          <cell r="K129">
            <v>1.03</v>
          </cell>
          <cell r="L129">
            <v>1.03</v>
          </cell>
          <cell r="M129">
            <v>1.026</v>
          </cell>
          <cell r="N129">
            <v>1.028</v>
          </cell>
        </row>
        <row r="130">
          <cell r="C130">
            <v>235</v>
          </cell>
          <cell r="D130" t="str">
            <v>Spare EHV 196</v>
          </cell>
          <cell r="E130" t="str">
            <v>B</v>
          </cell>
          <cell r="F130">
            <v>42461</v>
          </cell>
          <cell r="G130"/>
          <cell r="H130" t="str">
            <v>Spare EHV 196</v>
          </cell>
          <cell r="I130" t="str">
            <v>EHV</v>
          </cell>
          <cell r="J130"/>
          <cell r="K130">
            <v>1.03</v>
          </cell>
          <cell r="L130">
            <v>1.03</v>
          </cell>
          <cell r="M130">
            <v>1.026</v>
          </cell>
          <cell r="N130">
            <v>1.028</v>
          </cell>
        </row>
        <row r="131">
          <cell r="C131">
            <v>236</v>
          </cell>
          <cell r="D131" t="str">
            <v>Spare EHV 197</v>
          </cell>
          <cell r="E131" t="str">
            <v>B</v>
          </cell>
          <cell r="F131">
            <v>42461</v>
          </cell>
          <cell r="G131"/>
          <cell r="H131" t="str">
            <v>Spare EHV 197</v>
          </cell>
          <cell r="I131" t="str">
            <v>EHV</v>
          </cell>
          <cell r="J131"/>
          <cell r="K131">
            <v>1.03</v>
          </cell>
          <cell r="L131">
            <v>1.03</v>
          </cell>
          <cell r="M131">
            <v>1.026</v>
          </cell>
          <cell r="N131">
            <v>1.028</v>
          </cell>
        </row>
        <row r="132">
          <cell r="C132">
            <v>237</v>
          </cell>
          <cell r="D132" t="str">
            <v>Spare EHV 198</v>
          </cell>
          <cell r="E132" t="str">
            <v>B</v>
          </cell>
          <cell r="F132">
            <v>42461</v>
          </cell>
          <cell r="G132"/>
          <cell r="H132" t="str">
            <v>Spare EHV 198</v>
          </cell>
          <cell r="I132" t="str">
            <v>EHV</v>
          </cell>
          <cell r="J132"/>
          <cell r="K132">
            <v>1.03</v>
          </cell>
          <cell r="L132">
            <v>1.03</v>
          </cell>
          <cell r="M132">
            <v>1.026</v>
          </cell>
          <cell r="N132">
            <v>1.028</v>
          </cell>
        </row>
        <row r="133">
          <cell r="C133">
            <v>238</v>
          </cell>
          <cell r="D133" t="str">
            <v>Spare EHV 199</v>
          </cell>
          <cell r="E133" t="str">
            <v>B</v>
          </cell>
          <cell r="F133">
            <v>42461</v>
          </cell>
          <cell r="G133"/>
          <cell r="H133" t="str">
            <v>Spare EHV 199</v>
          </cell>
          <cell r="I133" t="str">
            <v>EHV</v>
          </cell>
          <cell r="J133"/>
          <cell r="K133">
            <v>1.03</v>
          </cell>
          <cell r="L133">
            <v>1.03</v>
          </cell>
          <cell r="M133">
            <v>1.026</v>
          </cell>
          <cell r="N133">
            <v>1.028</v>
          </cell>
        </row>
        <row r="134">
          <cell r="C134">
            <v>239</v>
          </cell>
          <cell r="D134" t="str">
            <v>Spare EHV 200</v>
          </cell>
          <cell r="E134" t="str">
            <v>B</v>
          </cell>
          <cell r="F134">
            <v>42461</v>
          </cell>
          <cell r="G134"/>
          <cell r="H134" t="str">
            <v>Spare EHV 200</v>
          </cell>
          <cell r="I134" t="str">
            <v>EHV</v>
          </cell>
          <cell r="J134"/>
          <cell r="K134">
            <v>1.03</v>
          </cell>
          <cell r="L134">
            <v>1.03</v>
          </cell>
          <cell r="M134">
            <v>1.026</v>
          </cell>
          <cell r="N134">
            <v>1.028</v>
          </cell>
        </row>
        <row r="135">
          <cell r="C135">
            <v>240</v>
          </cell>
          <cell r="D135" t="str">
            <v>Spare EHV 201</v>
          </cell>
          <cell r="E135" t="str">
            <v>B</v>
          </cell>
          <cell r="F135">
            <v>42461</v>
          </cell>
          <cell r="G135"/>
          <cell r="H135" t="str">
            <v>Spare EHV 201</v>
          </cell>
          <cell r="I135" t="str">
            <v>EHV</v>
          </cell>
          <cell r="J135"/>
          <cell r="K135">
            <v>1.03</v>
          </cell>
          <cell r="L135">
            <v>1.03</v>
          </cell>
          <cell r="M135">
            <v>1.026</v>
          </cell>
          <cell r="N135">
            <v>1.028</v>
          </cell>
        </row>
        <row r="136">
          <cell r="C136">
            <v>241</v>
          </cell>
          <cell r="D136" t="str">
            <v>Spare EHV 202</v>
          </cell>
          <cell r="E136" t="str">
            <v>B</v>
          </cell>
          <cell r="F136">
            <v>42461</v>
          </cell>
          <cell r="G136"/>
          <cell r="H136" t="str">
            <v>Spare EHV 202</v>
          </cell>
          <cell r="I136" t="str">
            <v>EHV</v>
          </cell>
          <cell r="J136"/>
          <cell r="K136">
            <v>1.03</v>
          </cell>
          <cell r="L136">
            <v>1.03</v>
          </cell>
          <cell r="M136">
            <v>1.026</v>
          </cell>
          <cell r="N136">
            <v>1.028</v>
          </cell>
        </row>
        <row r="137">
          <cell r="C137">
            <v>242</v>
          </cell>
          <cell r="D137" t="str">
            <v>Spare EHV 203</v>
          </cell>
          <cell r="E137" t="str">
            <v>B</v>
          </cell>
          <cell r="F137">
            <v>42461</v>
          </cell>
          <cell r="G137"/>
          <cell r="H137" t="str">
            <v>Spare EHV 203</v>
          </cell>
          <cell r="I137" t="str">
            <v>EHV</v>
          </cell>
          <cell r="J137"/>
          <cell r="K137">
            <v>1.03</v>
          </cell>
          <cell r="L137">
            <v>1.03</v>
          </cell>
          <cell r="M137">
            <v>1.026</v>
          </cell>
          <cell r="N137">
            <v>1.028</v>
          </cell>
        </row>
        <row r="138">
          <cell r="C138">
            <v>243</v>
          </cell>
          <cell r="D138" t="str">
            <v>Spare EHV 204</v>
          </cell>
          <cell r="E138" t="str">
            <v>B</v>
          </cell>
          <cell r="F138">
            <v>42461</v>
          </cell>
          <cell r="G138"/>
          <cell r="H138" t="str">
            <v>Spare EHV 204</v>
          </cell>
          <cell r="I138" t="str">
            <v>EHV</v>
          </cell>
          <cell r="J138"/>
          <cell r="K138">
            <v>1.03</v>
          </cell>
          <cell r="L138">
            <v>1.03</v>
          </cell>
          <cell r="M138">
            <v>1.026</v>
          </cell>
          <cell r="N138">
            <v>1.028</v>
          </cell>
        </row>
        <row r="139">
          <cell r="C139">
            <v>244</v>
          </cell>
          <cell r="D139" t="str">
            <v>Spare EHV 205</v>
          </cell>
          <cell r="E139" t="str">
            <v>B</v>
          </cell>
          <cell r="F139">
            <v>42461</v>
          </cell>
          <cell r="G139"/>
          <cell r="H139" t="str">
            <v>Spare EHV 205</v>
          </cell>
          <cell r="I139" t="str">
            <v>EHV</v>
          </cell>
          <cell r="J139"/>
          <cell r="K139">
            <v>1.03</v>
          </cell>
          <cell r="L139">
            <v>1.03</v>
          </cell>
          <cell r="M139">
            <v>1.026</v>
          </cell>
          <cell r="N139">
            <v>1.028</v>
          </cell>
        </row>
        <row r="140">
          <cell r="C140">
            <v>245</v>
          </cell>
          <cell r="D140" t="str">
            <v>Spare EHV 206</v>
          </cell>
          <cell r="E140" t="str">
            <v>B</v>
          </cell>
          <cell r="F140">
            <v>42461</v>
          </cell>
          <cell r="G140"/>
          <cell r="H140" t="str">
            <v>Spare EHV 206</v>
          </cell>
          <cell r="I140" t="str">
            <v>EHV</v>
          </cell>
          <cell r="J140"/>
          <cell r="K140">
            <v>1.03</v>
          </cell>
          <cell r="L140">
            <v>1.03</v>
          </cell>
          <cell r="M140">
            <v>1.026</v>
          </cell>
          <cell r="N140">
            <v>1.028</v>
          </cell>
        </row>
        <row r="141">
          <cell r="C141">
            <v>246</v>
          </cell>
          <cell r="D141" t="str">
            <v>Spare EHV 207</v>
          </cell>
          <cell r="E141" t="str">
            <v>B</v>
          </cell>
          <cell r="F141">
            <v>42461</v>
          </cell>
          <cell r="G141"/>
          <cell r="H141" t="str">
            <v>Spare EHV 207</v>
          </cell>
          <cell r="I141" t="str">
            <v>EHV</v>
          </cell>
          <cell r="J141"/>
          <cell r="K141">
            <v>1.03</v>
          </cell>
          <cell r="L141">
            <v>1.03</v>
          </cell>
          <cell r="M141">
            <v>1.026</v>
          </cell>
          <cell r="N141">
            <v>1.028</v>
          </cell>
        </row>
        <row r="142">
          <cell r="C142">
            <v>247</v>
          </cell>
          <cell r="D142" t="str">
            <v>Spare EHV 208</v>
          </cell>
          <cell r="E142" t="str">
            <v>B</v>
          </cell>
          <cell r="F142">
            <v>42461</v>
          </cell>
          <cell r="G142"/>
          <cell r="H142" t="str">
            <v>Spare EHV 208</v>
          </cell>
          <cell r="I142" t="str">
            <v>EHV</v>
          </cell>
          <cell r="J142"/>
          <cell r="K142">
            <v>1.03</v>
          </cell>
          <cell r="L142">
            <v>1.03</v>
          </cell>
          <cell r="M142">
            <v>1.026</v>
          </cell>
          <cell r="N142">
            <v>1.028</v>
          </cell>
        </row>
        <row r="143">
          <cell r="C143">
            <v>248</v>
          </cell>
          <cell r="D143" t="str">
            <v>Spare EHV Export 172</v>
          </cell>
          <cell r="E143" t="str">
            <v>D</v>
          </cell>
          <cell r="F143">
            <v>42461</v>
          </cell>
          <cell r="G143"/>
          <cell r="H143" t="str">
            <v>Spare EHV Export 172</v>
          </cell>
          <cell r="I143" t="str">
            <v>EHV</v>
          </cell>
          <cell r="J143"/>
          <cell r="K143">
            <v>1.03</v>
          </cell>
          <cell r="L143">
            <v>1.03</v>
          </cell>
          <cell r="M143">
            <v>1.026</v>
          </cell>
          <cell r="N143">
            <v>1.028</v>
          </cell>
        </row>
        <row r="144">
          <cell r="C144">
            <v>249</v>
          </cell>
          <cell r="D144" t="str">
            <v>Spare EHV Export 173</v>
          </cell>
          <cell r="E144" t="str">
            <v>D</v>
          </cell>
          <cell r="F144">
            <v>42461</v>
          </cell>
          <cell r="G144"/>
          <cell r="H144" t="str">
            <v>Spare EHV Export 173</v>
          </cell>
          <cell r="I144" t="str">
            <v>EHV</v>
          </cell>
          <cell r="J144"/>
          <cell r="K144">
            <v>1.03</v>
          </cell>
          <cell r="L144">
            <v>1.03</v>
          </cell>
          <cell r="M144">
            <v>1.026</v>
          </cell>
          <cell r="N144">
            <v>1.028</v>
          </cell>
        </row>
        <row r="145">
          <cell r="C145">
            <v>250</v>
          </cell>
          <cell r="D145" t="str">
            <v>Spare EHV Export 174</v>
          </cell>
          <cell r="E145" t="str">
            <v>D</v>
          </cell>
          <cell r="F145">
            <v>42461</v>
          </cell>
          <cell r="G145"/>
          <cell r="H145" t="str">
            <v>Spare EHV Export 174</v>
          </cell>
          <cell r="I145" t="str">
            <v>EHV</v>
          </cell>
          <cell r="J145"/>
          <cell r="K145">
            <v>1.03</v>
          </cell>
          <cell r="L145">
            <v>1.03</v>
          </cell>
          <cell r="M145">
            <v>1.026</v>
          </cell>
          <cell r="N145">
            <v>1.028</v>
          </cell>
        </row>
        <row r="146">
          <cell r="C146">
            <v>251</v>
          </cell>
          <cell r="D146" t="str">
            <v>Spare EHV Export 175</v>
          </cell>
          <cell r="E146" t="str">
            <v>D</v>
          </cell>
          <cell r="F146">
            <v>42461</v>
          </cell>
          <cell r="G146"/>
          <cell r="H146" t="str">
            <v>Spare EHV Export 175</v>
          </cell>
          <cell r="I146" t="str">
            <v>EHV</v>
          </cell>
          <cell r="J146"/>
          <cell r="K146">
            <v>1.03</v>
          </cell>
          <cell r="L146">
            <v>1.03</v>
          </cell>
          <cell r="M146">
            <v>1.026</v>
          </cell>
          <cell r="N146">
            <v>1.028</v>
          </cell>
        </row>
        <row r="147">
          <cell r="C147">
            <v>252</v>
          </cell>
          <cell r="D147" t="str">
            <v>Spare EHV Export 176</v>
          </cell>
          <cell r="E147" t="str">
            <v>D</v>
          </cell>
          <cell r="F147">
            <v>42461</v>
          </cell>
          <cell r="G147"/>
          <cell r="H147" t="str">
            <v>Spare EHV Export 176</v>
          </cell>
          <cell r="I147" t="str">
            <v>EHV</v>
          </cell>
          <cell r="J147"/>
          <cell r="K147">
            <v>1.03</v>
          </cell>
          <cell r="L147">
            <v>1.03</v>
          </cell>
          <cell r="M147">
            <v>1.026</v>
          </cell>
          <cell r="N147">
            <v>1.028</v>
          </cell>
        </row>
        <row r="148">
          <cell r="C148">
            <v>253</v>
          </cell>
          <cell r="D148" t="str">
            <v>Spare EHV Export 177</v>
          </cell>
          <cell r="E148" t="str">
            <v>D</v>
          </cell>
          <cell r="F148">
            <v>42461</v>
          </cell>
          <cell r="G148"/>
          <cell r="H148" t="str">
            <v>Spare EHV Export 177</v>
          </cell>
          <cell r="I148" t="str">
            <v>EHV</v>
          </cell>
          <cell r="J148"/>
          <cell r="K148">
            <v>1.03</v>
          </cell>
          <cell r="L148">
            <v>1.03</v>
          </cell>
          <cell r="M148">
            <v>1.026</v>
          </cell>
          <cell r="N148">
            <v>1.028</v>
          </cell>
        </row>
        <row r="149">
          <cell r="C149">
            <v>254</v>
          </cell>
          <cell r="D149" t="str">
            <v>Spare EHV Export 178</v>
          </cell>
          <cell r="E149" t="str">
            <v>D</v>
          </cell>
          <cell r="F149">
            <v>42461</v>
          </cell>
          <cell r="G149"/>
          <cell r="H149" t="str">
            <v>Spare EHV Export 178</v>
          </cell>
          <cell r="I149" t="str">
            <v>EHV</v>
          </cell>
          <cell r="J149"/>
          <cell r="K149">
            <v>1.03</v>
          </cell>
          <cell r="L149">
            <v>1.03</v>
          </cell>
          <cell r="M149">
            <v>1.026</v>
          </cell>
          <cell r="N149">
            <v>1.028</v>
          </cell>
        </row>
        <row r="150">
          <cell r="C150">
            <v>255</v>
          </cell>
          <cell r="D150" t="str">
            <v>Spare EHV Export 179</v>
          </cell>
          <cell r="E150" t="str">
            <v>D</v>
          </cell>
          <cell r="F150">
            <v>42461</v>
          </cell>
          <cell r="G150"/>
          <cell r="H150" t="str">
            <v>Spare EHV Export 179</v>
          </cell>
          <cell r="I150" t="str">
            <v>EHV</v>
          </cell>
          <cell r="J150"/>
          <cell r="K150">
            <v>1.03</v>
          </cell>
          <cell r="L150">
            <v>1.03</v>
          </cell>
          <cell r="M150">
            <v>1.026</v>
          </cell>
          <cell r="N150">
            <v>1.028</v>
          </cell>
        </row>
        <row r="151">
          <cell r="C151">
            <v>256</v>
          </cell>
          <cell r="D151" t="str">
            <v>Spare EHV Export 180</v>
          </cell>
          <cell r="E151" t="str">
            <v>D</v>
          </cell>
          <cell r="F151">
            <v>42461</v>
          </cell>
          <cell r="G151"/>
          <cell r="H151" t="str">
            <v>Spare EHV Export 180</v>
          </cell>
          <cell r="I151" t="str">
            <v>EHV</v>
          </cell>
          <cell r="J151"/>
          <cell r="K151">
            <v>1.03</v>
          </cell>
          <cell r="L151">
            <v>1.03</v>
          </cell>
          <cell r="M151">
            <v>1.026</v>
          </cell>
          <cell r="N151">
            <v>1.028</v>
          </cell>
        </row>
        <row r="152">
          <cell r="C152">
            <v>257</v>
          </cell>
          <cell r="D152" t="str">
            <v>Spare EHV Export 181</v>
          </cell>
          <cell r="E152" t="str">
            <v>D</v>
          </cell>
          <cell r="F152">
            <v>42461</v>
          </cell>
          <cell r="G152"/>
          <cell r="H152" t="str">
            <v>Spare EHV Export 181</v>
          </cell>
          <cell r="I152" t="str">
            <v>EHV</v>
          </cell>
          <cell r="J152"/>
          <cell r="K152">
            <v>1.03</v>
          </cell>
          <cell r="L152">
            <v>1.03</v>
          </cell>
          <cell r="M152">
            <v>1.026</v>
          </cell>
          <cell r="N152">
            <v>1.028</v>
          </cell>
        </row>
        <row r="153">
          <cell r="C153">
            <v>258</v>
          </cell>
          <cell r="D153" t="str">
            <v>Spare EHV Export 182</v>
          </cell>
          <cell r="E153" t="str">
            <v>D</v>
          </cell>
          <cell r="F153">
            <v>42461</v>
          </cell>
          <cell r="G153"/>
          <cell r="H153" t="str">
            <v>Spare EHV Export 182</v>
          </cell>
          <cell r="I153" t="str">
            <v>EHV</v>
          </cell>
          <cell r="J153"/>
          <cell r="K153">
            <v>1.03</v>
          </cell>
          <cell r="L153">
            <v>1.03</v>
          </cell>
          <cell r="M153">
            <v>1.026</v>
          </cell>
          <cell r="N153">
            <v>1.028</v>
          </cell>
        </row>
        <row r="154">
          <cell r="C154">
            <v>259</v>
          </cell>
          <cell r="D154" t="str">
            <v>Spare EHV Export 183</v>
          </cell>
          <cell r="E154" t="str">
            <v>D</v>
          </cell>
          <cell r="F154">
            <v>42461</v>
          </cell>
          <cell r="G154"/>
          <cell r="H154" t="str">
            <v>Spare EHV Export 183</v>
          </cell>
          <cell r="I154" t="str">
            <v>EHV</v>
          </cell>
          <cell r="J154"/>
          <cell r="K154">
            <v>1.03</v>
          </cell>
          <cell r="L154">
            <v>1.03</v>
          </cell>
          <cell r="M154">
            <v>1.026</v>
          </cell>
          <cell r="N154">
            <v>1.028</v>
          </cell>
        </row>
        <row r="155">
          <cell r="C155">
            <v>260</v>
          </cell>
          <cell r="D155" t="str">
            <v>Spare EHV Export 184</v>
          </cell>
          <cell r="E155" t="str">
            <v>D</v>
          </cell>
          <cell r="F155">
            <v>42461</v>
          </cell>
          <cell r="G155"/>
          <cell r="H155" t="str">
            <v>Spare EHV Export 184</v>
          </cell>
          <cell r="I155" t="str">
            <v>EHV</v>
          </cell>
          <cell r="J155"/>
          <cell r="K155">
            <v>1.03</v>
          </cell>
          <cell r="L155">
            <v>1.03</v>
          </cell>
          <cell r="M155">
            <v>1.026</v>
          </cell>
          <cell r="N155">
            <v>1.028</v>
          </cell>
        </row>
        <row r="156">
          <cell r="C156">
            <v>261</v>
          </cell>
          <cell r="D156" t="str">
            <v>Spare EHV Export 185</v>
          </cell>
          <cell r="E156" t="str">
            <v>D</v>
          </cell>
          <cell r="F156">
            <v>42461</v>
          </cell>
          <cell r="G156"/>
          <cell r="H156" t="str">
            <v>Spare EHV Export 185</v>
          </cell>
          <cell r="I156" t="str">
            <v>EHV</v>
          </cell>
          <cell r="J156"/>
          <cell r="K156">
            <v>1.03</v>
          </cell>
          <cell r="L156">
            <v>1.03</v>
          </cell>
          <cell r="M156">
            <v>1.026</v>
          </cell>
          <cell r="N156">
            <v>1.028</v>
          </cell>
        </row>
        <row r="157">
          <cell r="C157">
            <v>262</v>
          </cell>
          <cell r="D157" t="str">
            <v>Spare EHV Export 186</v>
          </cell>
          <cell r="E157" t="str">
            <v>D</v>
          </cell>
          <cell r="F157">
            <v>42461</v>
          </cell>
          <cell r="G157"/>
          <cell r="H157" t="str">
            <v>Spare EHV Export 186</v>
          </cell>
          <cell r="I157" t="str">
            <v>EHV</v>
          </cell>
          <cell r="J157"/>
          <cell r="K157">
            <v>1.03</v>
          </cell>
          <cell r="L157">
            <v>1.03</v>
          </cell>
          <cell r="M157">
            <v>1.026</v>
          </cell>
          <cell r="N157">
            <v>1.028</v>
          </cell>
        </row>
        <row r="158">
          <cell r="C158">
            <v>263</v>
          </cell>
          <cell r="D158" t="str">
            <v>Spare EHV Export 187</v>
          </cell>
          <cell r="E158" t="str">
            <v>D</v>
          </cell>
          <cell r="F158">
            <v>42461</v>
          </cell>
          <cell r="G158"/>
          <cell r="H158" t="str">
            <v>Spare EHV Export 187</v>
          </cell>
          <cell r="I158" t="str">
            <v>EHV</v>
          </cell>
          <cell r="J158"/>
          <cell r="K158">
            <v>1.03</v>
          </cell>
          <cell r="L158">
            <v>1.03</v>
          </cell>
          <cell r="M158">
            <v>1.026</v>
          </cell>
          <cell r="N158">
            <v>1.028</v>
          </cell>
        </row>
        <row r="159">
          <cell r="C159">
            <v>264</v>
          </cell>
          <cell r="D159" t="str">
            <v>Spare EHV Export 188</v>
          </cell>
          <cell r="E159" t="str">
            <v>D</v>
          </cell>
          <cell r="F159">
            <v>42461</v>
          </cell>
          <cell r="G159"/>
          <cell r="H159" t="str">
            <v>Spare EHV Export 188</v>
          </cell>
          <cell r="I159" t="str">
            <v>EHV</v>
          </cell>
          <cell r="J159"/>
          <cell r="K159">
            <v>1.03</v>
          </cell>
          <cell r="L159">
            <v>1.03</v>
          </cell>
          <cell r="M159">
            <v>1.026</v>
          </cell>
          <cell r="N159">
            <v>1.028</v>
          </cell>
        </row>
        <row r="160">
          <cell r="C160">
            <v>265</v>
          </cell>
          <cell r="D160" t="str">
            <v>Spare EHV Export 189</v>
          </cell>
          <cell r="E160" t="str">
            <v>D</v>
          </cell>
          <cell r="F160">
            <v>42461</v>
          </cell>
          <cell r="G160"/>
          <cell r="H160" t="str">
            <v>Spare EHV Export 189</v>
          </cell>
          <cell r="I160" t="str">
            <v>EHV</v>
          </cell>
          <cell r="J160"/>
          <cell r="K160">
            <v>1.03</v>
          </cell>
          <cell r="L160">
            <v>1.03</v>
          </cell>
          <cell r="M160">
            <v>1.026</v>
          </cell>
          <cell r="N160">
            <v>1.028</v>
          </cell>
        </row>
        <row r="161">
          <cell r="C161">
            <v>266</v>
          </cell>
          <cell r="D161" t="str">
            <v>Spare EHV Export 190</v>
          </cell>
          <cell r="E161" t="str">
            <v>D</v>
          </cell>
          <cell r="F161">
            <v>42461</v>
          </cell>
          <cell r="G161"/>
          <cell r="H161" t="str">
            <v>Spare EHV Export 190</v>
          </cell>
          <cell r="I161" t="str">
            <v>EHV</v>
          </cell>
          <cell r="J161"/>
          <cell r="K161">
            <v>1.03</v>
          </cell>
          <cell r="L161">
            <v>1.03</v>
          </cell>
          <cell r="M161">
            <v>1.026</v>
          </cell>
          <cell r="N161">
            <v>1.028</v>
          </cell>
        </row>
        <row r="162">
          <cell r="C162">
            <v>267</v>
          </cell>
          <cell r="D162" t="str">
            <v>Spare EHV Export 191</v>
          </cell>
          <cell r="E162" t="str">
            <v>D</v>
          </cell>
          <cell r="F162">
            <v>42461</v>
          </cell>
          <cell r="G162"/>
          <cell r="H162" t="str">
            <v>Spare EHV Export 191</v>
          </cell>
          <cell r="I162" t="str">
            <v>EHV</v>
          </cell>
          <cell r="J162"/>
          <cell r="K162">
            <v>1.03</v>
          </cell>
          <cell r="L162">
            <v>1.03</v>
          </cell>
          <cell r="M162">
            <v>1.026</v>
          </cell>
          <cell r="N162">
            <v>1.028</v>
          </cell>
        </row>
        <row r="163">
          <cell r="C163">
            <v>268</v>
          </cell>
          <cell r="D163" t="str">
            <v>Spare EHV Export 192</v>
          </cell>
          <cell r="E163" t="str">
            <v>D</v>
          </cell>
          <cell r="F163">
            <v>42461</v>
          </cell>
          <cell r="G163"/>
          <cell r="H163" t="str">
            <v>Spare EHV Export 192</v>
          </cell>
          <cell r="I163" t="str">
            <v>EHV</v>
          </cell>
          <cell r="J163"/>
          <cell r="K163">
            <v>1.03</v>
          </cell>
          <cell r="L163">
            <v>1.03</v>
          </cell>
          <cell r="M163">
            <v>1.026</v>
          </cell>
          <cell r="N163">
            <v>1.028</v>
          </cell>
        </row>
        <row r="164">
          <cell r="C164">
            <v>269</v>
          </cell>
          <cell r="D164" t="str">
            <v>Spare EHV Export 193</v>
          </cell>
          <cell r="E164" t="str">
            <v>D</v>
          </cell>
          <cell r="F164">
            <v>42461</v>
          </cell>
          <cell r="G164"/>
          <cell r="H164" t="str">
            <v>Spare EHV Export 193</v>
          </cell>
          <cell r="I164" t="str">
            <v>EHV</v>
          </cell>
          <cell r="J164"/>
          <cell r="K164">
            <v>1.03</v>
          </cell>
          <cell r="L164">
            <v>1.03</v>
          </cell>
          <cell r="M164">
            <v>1.026</v>
          </cell>
          <cell r="N164">
            <v>1.028</v>
          </cell>
        </row>
        <row r="165">
          <cell r="C165">
            <v>270</v>
          </cell>
          <cell r="D165" t="str">
            <v>Spare EHV Export 194</v>
          </cell>
          <cell r="E165" t="str">
            <v>D</v>
          </cell>
          <cell r="F165">
            <v>42461</v>
          </cell>
          <cell r="G165"/>
          <cell r="H165" t="str">
            <v>Spare EHV Export 194</v>
          </cell>
          <cell r="I165" t="str">
            <v>EHV</v>
          </cell>
          <cell r="J165"/>
          <cell r="K165">
            <v>1.03</v>
          </cell>
          <cell r="L165">
            <v>1.03</v>
          </cell>
          <cell r="M165">
            <v>1.026</v>
          </cell>
          <cell r="N165">
            <v>1.028</v>
          </cell>
        </row>
        <row r="166">
          <cell r="C166">
            <v>271</v>
          </cell>
          <cell r="D166" t="str">
            <v>Spare EHV Export 195</v>
          </cell>
          <cell r="E166" t="str">
            <v>D</v>
          </cell>
          <cell r="F166">
            <v>42461</v>
          </cell>
          <cell r="G166"/>
          <cell r="H166" t="str">
            <v>Spare EHV Export 195</v>
          </cell>
          <cell r="I166" t="str">
            <v>EHV</v>
          </cell>
          <cell r="J166"/>
          <cell r="K166">
            <v>1.03</v>
          </cell>
          <cell r="L166">
            <v>1.03</v>
          </cell>
          <cell r="M166">
            <v>1.026</v>
          </cell>
          <cell r="N166">
            <v>1.028</v>
          </cell>
        </row>
        <row r="167">
          <cell r="C167">
            <v>272</v>
          </cell>
          <cell r="D167" t="str">
            <v>Spare EHV Export 196</v>
          </cell>
          <cell r="E167" t="str">
            <v>D</v>
          </cell>
          <cell r="F167">
            <v>42461</v>
          </cell>
          <cell r="G167"/>
          <cell r="H167" t="str">
            <v>Spare EHV Export 196</v>
          </cell>
          <cell r="I167" t="str">
            <v>EHV</v>
          </cell>
          <cell r="J167"/>
          <cell r="K167">
            <v>1.03</v>
          </cell>
          <cell r="L167">
            <v>1.03</v>
          </cell>
          <cell r="M167">
            <v>1.026</v>
          </cell>
          <cell r="N167">
            <v>1.028</v>
          </cell>
        </row>
        <row r="168">
          <cell r="C168">
            <v>273</v>
          </cell>
          <cell r="D168" t="str">
            <v>Spare EHV Export 197</v>
          </cell>
          <cell r="E168" t="str">
            <v>D</v>
          </cell>
          <cell r="F168">
            <v>42461</v>
          </cell>
          <cell r="G168"/>
          <cell r="H168" t="str">
            <v>Spare EHV Export 197</v>
          </cell>
          <cell r="I168" t="str">
            <v>EHV</v>
          </cell>
          <cell r="J168"/>
          <cell r="K168">
            <v>1.03</v>
          </cell>
          <cell r="L168">
            <v>1.03</v>
          </cell>
          <cell r="M168">
            <v>1.026</v>
          </cell>
          <cell r="N168">
            <v>1.028</v>
          </cell>
        </row>
        <row r="169">
          <cell r="C169">
            <v>274</v>
          </cell>
          <cell r="D169" t="str">
            <v>Spare EHV Export 198</v>
          </cell>
          <cell r="E169" t="str">
            <v>D</v>
          </cell>
          <cell r="F169">
            <v>42461</v>
          </cell>
          <cell r="G169"/>
          <cell r="H169" t="str">
            <v>Spare EHV Export 198</v>
          </cell>
          <cell r="I169" t="str">
            <v>EHV</v>
          </cell>
          <cell r="J169"/>
          <cell r="K169">
            <v>1.03</v>
          </cell>
          <cell r="L169">
            <v>1.03</v>
          </cell>
          <cell r="M169">
            <v>1.026</v>
          </cell>
          <cell r="N169">
            <v>1.028</v>
          </cell>
        </row>
        <row r="170">
          <cell r="C170">
            <v>275</v>
          </cell>
          <cell r="D170" t="str">
            <v>Spare EHV Export 199</v>
          </cell>
          <cell r="E170" t="str">
            <v>D</v>
          </cell>
          <cell r="F170">
            <v>42461</v>
          </cell>
          <cell r="G170"/>
          <cell r="H170" t="str">
            <v>Spare EHV Export 199</v>
          </cell>
          <cell r="I170" t="str">
            <v>EHV</v>
          </cell>
          <cell r="J170"/>
          <cell r="K170">
            <v>1.03</v>
          </cell>
          <cell r="L170">
            <v>1.03</v>
          </cell>
          <cell r="M170">
            <v>1.026</v>
          </cell>
          <cell r="N170">
            <v>1.028</v>
          </cell>
        </row>
        <row r="171">
          <cell r="C171">
            <v>276</v>
          </cell>
          <cell r="D171" t="str">
            <v>Spare EHV Export 200</v>
          </cell>
          <cell r="E171" t="str">
            <v>D</v>
          </cell>
          <cell r="F171">
            <v>42461</v>
          </cell>
          <cell r="G171"/>
          <cell r="H171" t="str">
            <v>Spare EHV Export 200</v>
          </cell>
          <cell r="I171" t="str">
            <v>EHV</v>
          </cell>
          <cell r="J171"/>
          <cell r="K171">
            <v>1.03</v>
          </cell>
          <cell r="L171">
            <v>1.03</v>
          </cell>
          <cell r="M171">
            <v>1.026</v>
          </cell>
          <cell r="N171">
            <v>1.028</v>
          </cell>
        </row>
        <row r="172">
          <cell r="C172">
            <v>277</v>
          </cell>
          <cell r="D172" t="str">
            <v>Spare EHV Export 201</v>
          </cell>
          <cell r="E172" t="str">
            <v>D</v>
          </cell>
          <cell r="F172">
            <v>42461</v>
          </cell>
          <cell r="G172"/>
          <cell r="H172" t="str">
            <v>Spare EHV Export 201</v>
          </cell>
          <cell r="I172" t="str">
            <v>EHV</v>
          </cell>
          <cell r="J172"/>
          <cell r="K172">
            <v>1.03</v>
          </cell>
          <cell r="L172">
            <v>1.03</v>
          </cell>
          <cell r="M172">
            <v>1.026</v>
          </cell>
          <cell r="N172">
            <v>1.028</v>
          </cell>
        </row>
        <row r="173">
          <cell r="C173">
            <v>278</v>
          </cell>
          <cell r="D173" t="str">
            <v>Spare EHV Export 202</v>
          </cell>
          <cell r="E173" t="str">
            <v>D</v>
          </cell>
          <cell r="F173">
            <v>42461</v>
          </cell>
          <cell r="G173"/>
          <cell r="H173" t="str">
            <v>Spare EHV Export 202</v>
          </cell>
          <cell r="I173" t="str">
            <v>EHV</v>
          </cell>
          <cell r="J173"/>
          <cell r="K173">
            <v>1.03</v>
          </cell>
          <cell r="L173">
            <v>1.03</v>
          </cell>
          <cell r="M173">
            <v>1.026</v>
          </cell>
          <cell r="N173">
            <v>1.028</v>
          </cell>
        </row>
        <row r="174">
          <cell r="C174">
            <v>279</v>
          </cell>
          <cell r="D174" t="str">
            <v>Spare EHV Export 203</v>
          </cell>
          <cell r="E174" t="str">
            <v>D</v>
          </cell>
          <cell r="F174">
            <v>42461</v>
          </cell>
          <cell r="G174"/>
          <cell r="H174" t="str">
            <v>Spare EHV Export 203</v>
          </cell>
          <cell r="I174" t="str">
            <v>EHV</v>
          </cell>
          <cell r="J174"/>
          <cell r="K174">
            <v>1.03</v>
          </cell>
          <cell r="L174">
            <v>1.03</v>
          </cell>
          <cell r="M174">
            <v>1.026</v>
          </cell>
          <cell r="N174">
            <v>1.028</v>
          </cell>
        </row>
        <row r="175">
          <cell r="C175">
            <v>280</v>
          </cell>
          <cell r="D175" t="str">
            <v>Spare EHV Export 204</v>
          </cell>
          <cell r="E175" t="str">
            <v>D</v>
          </cell>
          <cell r="F175">
            <v>42461</v>
          </cell>
          <cell r="G175"/>
          <cell r="H175" t="str">
            <v>Spare EHV Export 204</v>
          </cell>
          <cell r="I175" t="str">
            <v>EHV</v>
          </cell>
          <cell r="J175"/>
          <cell r="K175">
            <v>1.03</v>
          </cell>
          <cell r="L175">
            <v>1.03</v>
          </cell>
          <cell r="M175">
            <v>1.026</v>
          </cell>
          <cell r="N175">
            <v>1.028</v>
          </cell>
        </row>
        <row r="176">
          <cell r="C176">
            <v>281</v>
          </cell>
          <cell r="D176" t="str">
            <v>Spare EHV Export 205</v>
          </cell>
          <cell r="E176" t="str">
            <v>D</v>
          </cell>
          <cell r="F176">
            <v>42461</v>
          </cell>
          <cell r="G176"/>
          <cell r="H176" t="str">
            <v>Spare EHV Export 205</v>
          </cell>
          <cell r="I176" t="str">
            <v>EHV</v>
          </cell>
          <cell r="J176"/>
          <cell r="K176">
            <v>1.03</v>
          </cell>
          <cell r="L176">
            <v>1.03</v>
          </cell>
          <cell r="M176">
            <v>1.026</v>
          </cell>
          <cell r="N176">
            <v>1.028</v>
          </cell>
        </row>
        <row r="177">
          <cell r="C177">
            <v>282</v>
          </cell>
          <cell r="D177" t="str">
            <v>Spare EHV Export 206</v>
          </cell>
          <cell r="E177" t="str">
            <v>D</v>
          </cell>
          <cell r="F177">
            <v>42461</v>
          </cell>
          <cell r="G177"/>
          <cell r="H177" t="str">
            <v>Spare EHV Export 206</v>
          </cell>
          <cell r="I177" t="str">
            <v>EHV</v>
          </cell>
          <cell r="J177"/>
          <cell r="K177">
            <v>1.03</v>
          </cell>
          <cell r="L177">
            <v>1.03</v>
          </cell>
          <cell r="M177">
            <v>1.026</v>
          </cell>
          <cell r="N177">
            <v>1.028</v>
          </cell>
        </row>
        <row r="178">
          <cell r="C178">
            <v>283</v>
          </cell>
          <cell r="D178" t="str">
            <v>Spare EHV Export 207</v>
          </cell>
          <cell r="E178" t="str">
            <v>D</v>
          </cell>
          <cell r="F178">
            <v>42461</v>
          </cell>
          <cell r="G178"/>
          <cell r="H178" t="str">
            <v>Spare EHV Export 207</v>
          </cell>
          <cell r="I178" t="str">
            <v>EHV</v>
          </cell>
          <cell r="J178"/>
          <cell r="K178">
            <v>1.03</v>
          </cell>
          <cell r="L178">
            <v>1.03</v>
          </cell>
          <cell r="M178">
            <v>1.026</v>
          </cell>
          <cell r="N178">
            <v>1.028</v>
          </cell>
        </row>
        <row r="179">
          <cell r="C179">
            <v>284</v>
          </cell>
          <cell r="D179" t="str">
            <v>Spare EHV Export 208</v>
          </cell>
          <cell r="E179" t="str">
            <v>D</v>
          </cell>
          <cell r="F179">
            <v>42461</v>
          </cell>
          <cell r="G179"/>
          <cell r="H179" t="str">
            <v>Spare EHV Export 208</v>
          </cell>
          <cell r="I179" t="str">
            <v>EHV</v>
          </cell>
          <cell r="J179"/>
          <cell r="K179">
            <v>1.03</v>
          </cell>
          <cell r="L179">
            <v>1.03</v>
          </cell>
          <cell r="M179">
            <v>1.026</v>
          </cell>
          <cell r="N179">
            <v>1.028</v>
          </cell>
        </row>
        <row r="180">
          <cell r="C180">
            <v>285</v>
          </cell>
          <cell r="D180" t="str">
            <v>Spare 132/HV 5</v>
          </cell>
          <cell r="E180" t="str">
            <v>B</v>
          </cell>
          <cell r="F180">
            <v>42461</v>
          </cell>
          <cell r="G180"/>
          <cell r="H180" t="str">
            <v>Spare 132/HV 5</v>
          </cell>
          <cell r="I180" t="str">
            <v>132/HV</v>
          </cell>
          <cell r="J180"/>
          <cell r="K180">
            <v>1.03</v>
          </cell>
          <cell r="L180">
            <v>1.028</v>
          </cell>
          <cell r="M180">
            <v>1.0249999999999999</v>
          </cell>
          <cell r="N180">
            <v>1.0269999999999999</v>
          </cell>
        </row>
        <row r="181">
          <cell r="C181">
            <v>286</v>
          </cell>
          <cell r="D181" t="str">
            <v>Spare 132/HV 6</v>
          </cell>
          <cell r="E181" t="str">
            <v>B</v>
          </cell>
          <cell r="F181">
            <v>42461</v>
          </cell>
          <cell r="G181"/>
          <cell r="H181" t="str">
            <v>Spare 132/HV 6</v>
          </cell>
          <cell r="I181" t="str">
            <v>132/HV</v>
          </cell>
          <cell r="J181"/>
          <cell r="K181">
            <v>1.03</v>
          </cell>
          <cell r="L181">
            <v>1.028</v>
          </cell>
          <cell r="M181">
            <v>1.0249999999999999</v>
          </cell>
          <cell r="N181">
            <v>1.0269999999999999</v>
          </cell>
        </row>
        <row r="182">
          <cell r="C182">
            <v>287</v>
          </cell>
          <cell r="D182" t="str">
            <v>Spare 132/HV 7</v>
          </cell>
          <cell r="E182" t="str">
            <v>B</v>
          </cell>
          <cell r="F182">
            <v>42461</v>
          </cell>
          <cell r="G182"/>
          <cell r="H182" t="str">
            <v>Spare 132/HV 7</v>
          </cell>
          <cell r="I182" t="str">
            <v>132/HV</v>
          </cell>
          <cell r="J182"/>
          <cell r="K182">
            <v>1.03</v>
          </cell>
          <cell r="L182">
            <v>1.028</v>
          </cell>
          <cell r="M182">
            <v>1.0249999999999999</v>
          </cell>
          <cell r="N182">
            <v>1.0269999999999999</v>
          </cell>
        </row>
        <row r="183">
          <cell r="C183">
            <v>288</v>
          </cell>
          <cell r="D183" t="str">
            <v>Spare 132/HV 8</v>
          </cell>
          <cell r="E183" t="str">
            <v>B</v>
          </cell>
          <cell r="F183">
            <v>42461</v>
          </cell>
          <cell r="G183"/>
          <cell r="H183" t="str">
            <v>Spare 132/HV 8</v>
          </cell>
          <cell r="I183" t="str">
            <v>132/HV</v>
          </cell>
          <cell r="J183"/>
          <cell r="K183">
            <v>1.03</v>
          </cell>
          <cell r="L183">
            <v>1.028</v>
          </cell>
          <cell r="M183">
            <v>1.0249999999999999</v>
          </cell>
          <cell r="N183">
            <v>1.0269999999999999</v>
          </cell>
        </row>
        <row r="184">
          <cell r="C184">
            <v>289</v>
          </cell>
          <cell r="D184" t="str">
            <v>Spare 132/HV 9</v>
          </cell>
          <cell r="E184" t="str">
            <v>B</v>
          </cell>
          <cell r="F184">
            <v>42461</v>
          </cell>
          <cell r="G184"/>
          <cell r="H184" t="str">
            <v>Spare 132/HV 9</v>
          </cell>
          <cell r="I184" t="str">
            <v>132/HV</v>
          </cell>
          <cell r="J184"/>
          <cell r="K184">
            <v>1.03</v>
          </cell>
          <cell r="L184">
            <v>1.028</v>
          </cell>
          <cell r="M184">
            <v>1.0249999999999999</v>
          </cell>
          <cell r="N184">
            <v>1.0269999999999999</v>
          </cell>
        </row>
        <row r="185">
          <cell r="C185">
            <v>290</v>
          </cell>
          <cell r="D185" t="str">
            <v>Spare 132/HV 10</v>
          </cell>
          <cell r="E185" t="str">
            <v>B</v>
          </cell>
          <cell r="F185">
            <v>42461</v>
          </cell>
          <cell r="G185"/>
          <cell r="H185" t="str">
            <v>Spare 132/HV 10</v>
          </cell>
          <cell r="I185" t="str">
            <v>132/HV</v>
          </cell>
          <cell r="J185"/>
          <cell r="K185">
            <v>1.03</v>
          </cell>
          <cell r="L185">
            <v>1.028</v>
          </cell>
          <cell r="M185">
            <v>1.0249999999999999</v>
          </cell>
          <cell r="N185">
            <v>1.0269999999999999</v>
          </cell>
        </row>
        <row r="186">
          <cell r="C186">
            <v>291</v>
          </cell>
          <cell r="D186" t="str">
            <v>Spare 132/HV 11</v>
          </cell>
          <cell r="E186" t="str">
            <v>B</v>
          </cell>
          <cell r="F186">
            <v>42461</v>
          </cell>
          <cell r="G186"/>
          <cell r="H186" t="str">
            <v>Spare 132/HV 11</v>
          </cell>
          <cell r="I186" t="str">
            <v>132/HV</v>
          </cell>
          <cell r="J186"/>
          <cell r="K186">
            <v>1.03</v>
          </cell>
          <cell r="L186">
            <v>1.028</v>
          </cell>
          <cell r="M186">
            <v>1.0249999999999999</v>
          </cell>
          <cell r="N186">
            <v>1.0269999999999999</v>
          </cell>
        </row>
        <row r="187">
          <cell r="C187">
            <v>292</v>
          </cell>
          <cell r="D187" t="str">
            <v>Spare 132/HV Export 5</v>
          </cell>
          <cell r="E187" t="str">
            <v>D</v>
          </cell>
          <cell r="F187">
            <v>42461</v>
          </cell>
          <cell r="G187"/>
          <cell r="H187" t="str">
            <v>Spare 132/HV Export 5</v>
          </cell>
          <cell r="I187" t="str">
            <v>132/HV</v>
          </cell>
          <cell r="J187"/>
          <cell r="K187">
            <v>1.03</v>
          </cell>
          <cell r="L187">
            <v>1.028</v>
          </cell>
          <cell r="M187">
            <v>1.0249999999999999</v>
          </cell>
          <cell r="N187">
            <v>1.0269999999999999</v>
          </cell>
        </row>
        <row r="188">
          <cell r="C188">
            <v>293</v>
          </cell>
          <cell r="D188" t="str">
            <v>Spare 132/HV Export 6</v>
          </cell>
          <cell r="E188" t="str">
            <v>D</v>
          </cell>
          <cell r="F188">
            <v>42461</v>
          </cell>
          <cell r="G188"/>
          <cell r="H188" t="str">
            <v>Spare 132/HV Export 6</v>
          </cell>
          <cell r="I188" t="str">
            <v>132/HV</v>
          </cell>
          <cell r="J188"/>
          <cell r="K188">
            <v>1.03</v>
          </cell>
          <cell r="L188">
            <v>1.028</v>
          </cell>
          <cell r="M188">
            <v>1.0249999999999999</v>
          </cell>
          <cell r="N188">
            <v>1.0269999999999999</v>
          </cell>
        </row>
        <row r="189">
          <cell r="C189">
            <v>294</v>
          </cell>
          <cell r="D189" t="str">
            <v>Profile 4 Economy 7</v>
          </cell>
          <cell r="E189" t="str">
            <v>A</v>
          </cell>
          <cell r="F189">
            <v>35156</v>
          </cell>
          <cell r="G189"/>
          <cell r="H189" t="str">
            <v>LV</v>
          </cell>
          <cell r="I189" t="str">
            <v>LV</v>
          </cell>
          <cell r="J189"/>
          <cell r="K189">
            <v>1.0820000000000001</v>
          </cell>
          <cell r="L189">
            <v>1.079</v>
          </cell>
          <cell r="M189">
            <v>1.077</v>
          </cell>
          <cell r="N189">
            <v>1.0760000000000001</v>
          </cell>
        </row>
        <row r="190">
          <cell r="C190">
            <v>295</v>
          </cell>
          <cell r="D190" t="str">
            <v>Spare 132/HV Export 8</v>
          </cell>
          <cell r="E190" t="str">
            <v>D</v>
          </cell>
          <cell r="F190">
            <v>42461</v>
          </cell>
          <cell r="G190"/>
          <cell r="H190" t="str">
            <v>Spare 132/HV Export 8</v>
          </cell>
          <cell r="I190" t="str">
            <v>132/HV</v>
          </cell>
          <cell r="J190"/>
          <cell r="K190">
            <v>1.03</v>
          </cell>
          <cell r="L190">
            <v>1.028</v>
          </cell>
          <cell r="M190">
            <v>1.0249999999999999</v>
          </cell>
          <cell r="N190">
            <v>1.0269999999999999</v>
          </cell>
        </row>
        <row r="191">
          <cell r="C191">
            <v>296</v>
          </cell>
          <cell r="D191" t="str">
            <v>Spare 132/HV Export 9</v>
          </cell>
          <cell r="E191" t="str">
            <v>D</v>
          </cell>
          <cell r="F191">
            <v>42461</v>
          </cell>
          <cell r="G191"/>
          <cell r="H191" t="str">
            <v>Spare 132/HV Export 9</v>
          </cell>
          <cell r="I191" t="str">
            <v>132/HV</v>
          </cell>
          <cell r="J191"/>
          <cell r="K191">
            <v>1.03</v>
          </cell>
          <cell r="L191">
            <v>1.028</v>
          </cell>
          <cell r="M191">
            <v>1.0249999999999999</v>
          </cell>
          <cell r="N191">
            <v>1.0269999999999999</v>
          </cell>
        </row>
        <row r="192">
          <cell r="C192">
            <v>297</v>
          </cell>
          <cell r="D192" t="str">
            <v>Spare 132/HV Export 10</v>
          </cell>
          <cell r="E192" t="str">
            <v>D</v>
          </cell>
          <cell r="F192">
            <v>42461</v>
          </cell>
          <cell r="G192"/>
          <cell r="H192" t="str">
            <v>Spare 132/HV Export 10</v>
          </cell>
          <cell r="I192" t="str">
            <v>132/HV</v>
          </cell>
          <cell r="J192"/>
          <cell r="K192">
            <v>1.03</v>
          </cell>
          <cell r="L192">
            <v>1.028</v>
          </cell>
          <cell r="M192">
            <v>1.0249999999999999</v>
          </cell>
          <cell r="N192">
            <v>1.0269999999999999</v>
          </cell>
        </row>
        <row r="193">
          <cell r="C193">
            <v>298</v>
          </cell>
          <cell r="D193" t="str">
            <v>Spare 132/HV Export 11</v>
          </cell>
          <cell r="E193" t="str">
            <v>D</v>
          </cell>
          <cell r="F193">
            <v>42461</v>
          </cell>
          <cell r="G193"/>
          <cell r="H193" t="str">
            <v>Spare 132/HV Export 11</v>
          </cell>
          <cell r="I193" t="str">
            <v>132/HV</v>
          </cell>
          <cell r="J193"/>
          <cell r="K193">
            <v>1.03</v>
          </cell>
          <cell r="L193">
            <v>1.028</v>
          </cell>
          <cell r="M193">
            <v>1.0249999999999999</v>
          </cell>
          <cell r="N193">
            <v>1.0269999999999999</v>
          </cell>
        </row>
        <row r="194">
          <cell r="C194">
            <v>299</v>
          </cell>
          <cell r="D194" t="str">
            <v>Spare 132/HV Export 12</v>
          </cell>
          <cell r="E194" t="str">
            <v>D</v>
          </cell>
          <cell r="F194">
            <v>42461</v>
          </cell>
          <cell r="G194"/>
          <cell r="H194" t="str">
            <v>Spare 132/HV Export 12</v>
          </cell>
          <cell r="I194" t="str">
            <v>132/HV</v>
          </cell>
          <cell r="J194"/>
          <cell r="K194">
            <v>1.03</v>
          </cell>
          <cell r="L194">
            <v>1.028</v>
          </cell>
          <cell r="M194">
            <v>1.0249999999999999</v>
          </cell>
          <cell r="N194">
            <v>1.0269999999999999</v>
          </cell>
        </row>
        <row r="195">
          <cell r="C195">
            <v>300</v>
          </cell>
          <cell r="D195" t="str">
            <v>PC 5-8 &amp; HH LV</v>
          </cell>
          <cell r="E195" t="str">
            <v>A</v>
          </cell>
          <cell r="F195">
            <v>35156</v>
          </cell>
          <cell r="G195"/>
          <cell r="H195" t="str">
            <v>LV</v>
          </cell>
          <cell r="I195" t="str">
            <v>LV</v>
          </cell>
          <cell r="J195"/>
          <cell r="K195">
            <v>1.0820000000000001</v>
          </cell>
          <cell r="L195">
            <v>1.079</v>
          </cell>
          <cell r="M195">
            <v>1.077</v>
          </cell>
          <cell r="N195">
            <v>1.0760000000000001</v>
          </cell>
        </row>
        <row r="196">
          <cell r="C196">
            <v>301</v>
          </cell>
          <cell r="D196" t="str">
            <v>Spare EHV/HV 1</v>
          </cell>
          <cell r="E196" t="str">
            <v>B</v>
          </cell>
          <cell r="F196">
            <v>42461</v>
          </cell>
          <cell r="G196"/>
          <cell r="H196" t="str">
            <v>Spare EHV/HV 1</v>
          </cell>
          <cell r="I196" t="str">
            <v>EHV/HV</v>
          </cell>
          <cell r="J196"/>
          <cell r="K196">
            <v>1.0409999999999999</v>
          </cell>
          <cell r="L196">
            <v>1.04</v>
          </cell>
          <cell r="M196">
            <v>1.036</v>
          </cell>
          <cell r="N196">
            <v>1.0369999999999999</v>
          </cell>
        </row>
        <row r="197">
          <cell r="C197">
            <v>302</v>
          </cell>
          <cell r="D197" t="str">
            <v>Spare EHV/HV 2</v>
          </cell>
          <cell r="E197" t="str">
            <v>B</v>
          </cell>
          <cell r="F197">
            <v>42461</v>
          </cell>
          <cell r="G197"/>
          <cell r="H197" t="str">
            <v>Spare EHV/HV 2</v>
          </cell>
          <cell r="I197" t="str">
            <v>EHV/HV</v>
          </cell>
          <cell r="J197"/>
          <cell r="K197">
            <v>1.0409999999999999</v>
          </cell>
          <cell r="L197">
            <v>1.04</v>
          </cell>
          <cell r="M197">
            <v>1.036</v>
          </cell>
          <cell r="N197">
            <v>1.0369999999999999</v>
          </cell>
        </row>
        <row r="198">
          <cell r="C198">
            <v>303</v>
          </cell>
          <cell r="D198" t="str">
            <v>Spare EHV/HV 3</v>
          </cell>
          <cell r="E198" t="str">
            <v>B</v>
          </cell>
          <cell r="F198">
            <v>42461</v>
          </cell>
          <cell r="G198"/>
          <cell r="H198" t="str">
            <v>Spare EHV/HV 3</v>
          </cell>
          <cell r="I198" t="str">
            <v>EHV/HV</v>
          </cell>
          <cell r="J198"/>
          <cell r="K198">
            <v>1.0409999999999999</v>
          </cell>
          <cell r="L198">
            <v>1.04</v>
          </cell>
          <cell r="M198">
            <v>1.036</v>
          </cell>
          <cell r="N198">
            <v>1.0369999999999999</v>
          </cell>
        </row>
        <row r="199">
          <cell r="C199">
            <v>304</v>
          </cell>
          <cell r="D199" t="str">
            <v>Spare EHV/HV 4</v>
          </cell>
          <cell r="E199" t="str">
            <v>B</v>
          </cell>
          <cell r="F199">
            <v>42461</v>
          </cell>
          <cell r="G199"/>
          <cell r="H199" t="str">
            <v>Spare EHV/HV 4</v>
          </cell>
          <cell r="I199" t="str">
            <v>EHV/HV</v>
          </cell>
          <cell r="J199"/>
          <cell r="K199">
            <v>1.0409999999999999</v>
          </cell>
          <cell r="L199">
            <v>1.04</v>
          </cell>
          <cell r="M199">
            <v>1.036</v>
          </cell>
          <cell r="N199">
            <v>1.0369999999999999</v>
          </cell>
        </row>
        <row r="200">
          <cell r="C200">
            <v>305</v>
          </cell>
          <cell r="D200" t="str">
            <v>Spare EHV/HV Export 1</v>
          </cell>
          <cell r="E200" t="str">
            <v>D</v>
          </cell>
          <cell r="F200">
            <v>42461</v>
          </cell>
          <cell r="G200"/>
          <cell r="H200" t="str">
            <v>Spare EHV/HV Export 1</v>
          </cell>
          <cell r="I200" t="str">
            <v>EHV/HV</v>
          </cell>
          <cell r="J200"/>
          <cell r="K200">
            <v>1.0409999999999999</v>
          </cell>
          <cell r="L200">
            <v>1.04</v>
          </cell>
          <cell r="M200">
            <v>1.036</v>
          </cell>
          <cell r="N200">
            <v>1.0369999999999999</v>
          </cell>
        </row>
        <row r="201">
          <cell r="C201">
            <v>306</v>
          </cell>
          <cell r="D201" t="str">
            <v>Spare EHV/HV Export 2</v>
          </cell>
          <cell r="E201" t="str">
            <v>D</v>
          </cell>
          <cell r="F201">
            <v>42461</v>
          </cell>
          <cell r="G201"/>
          <cell r="H201" t="str">
            <v>Spare EHV/HV Export 2</v>
          </cell>
          <cell r="I201" t="str">
            <v>EHV/HV</v>
          </cell>
          <cell r="J201"/>
          <cell r="K201">
            <v>1.0409999999999999</v>
          </cell>
          <cell r="L201">
            <v>1.04</v>
          </cell>
          <cell r="M201">
            <v>1.036</v>
          </cell>
          <cell r="N201">
            <v>1.0369999999999999</v>
          </cell>
        </row>
        <row r="202">
          <cell r="C202">
            <v>307</v>
          </cell>
          <cell r="D202" t="str">
            <v>Spare EHV/HV Export 3</v>
          </cell>
          <cell r="E202" t="str">
            <v>D</v>
          </cell>
          <cell r="F202">
            <v>42461</v>
          </cell>
          <cell r="G202"/>
          <cell r="H202" t="str">
            <v>Spare EHV/HV Export 3</v>
          </cell>
          <cell r="I202" t="str">
            <v>EHV/HV</v>
          </cell>
          <cell r="J202"/>
          <cell r="K202">
            <v>1.0409999999999999</v>
          </cell>
          <cell r="L202">
            <v>1.04</v>
          </cell>
          <cell r="M202">
            <v>1.036</v>
          </cell>
          <cell r="N202">
            <v>1.0369999999999999</v>
          </cell>
        </row>
        <row r="203">
          <cell r="C203">
            <v>308</v>
          </cell>
          <cell r="D203" t="str">
            <v>Spare EHV/HV Export 4</v>
          </cell>
          <cell r="E203" t="str">
            <v>D</v>
          </cell>
          <cell r="F203">
            <v>42461</v>
          </cell>
          <cell r="G203"/>
          <cell r="H203" t="str">
            <v>Spare EHV/HV Export 4</v>
          </cell>
          <cell r="I203" t="str">
            <v>EHV/HV</v>
          </cell>
          <cell r="J203"/>
          <cell r="K203">
            <v>1.0409999999999999</v>
          </cell>
          <cell r="L203">
            <v>1.04</v>
          </cell>
          <cell r="M203">
            <v>1.036</v>
          </cell>
          <cell r="N203">
            <v>1.0369999999999999</v>
          </cell>
        </row>
        <row r="204">
          <cell r="C204">
            <v>311</v>
          </cell>
          <cell r="D204" t="str">
            <v>Afon Llan PV import</v>
          </cell>
          <cell r="E204" t="str">
            <v>B</v>
          </cell>
          <cell r="F204">
            <v>42095</v>
          </cell>
          <cell r="G204"/>
          <cell r="H204" t="str">
            <v>Afon Llan PV import</v>
          </cell>
          <cell r="I204" t="str">
            <v>33kV</v>
          </cell>
          <cell r="J204"/>
          <cell r="K204">
            <v>1.03</v>
          </cell>
          <cell r="L204">
            <v>1.03</v>
          </cell>
          <cell r="M204">
            <v>1.026</v>
          </cell>
          <cell r="N204">
            <v>1.028</v>
          </cell>
        </row>
        <row r="205">
          <cell r="C205">
            <v>312</v>
          </cell>
          <cell r="D205" t="str">
            <v>Hendy Wind Farm WF (Import)</v>
          </cell>
          <cell r="E205" t="str">
            <v>B</v>
          </cell>
          <cell r="F205">
            <v>42095</v>
          </cell>
          <cell r="G205"/>
          <cell r="H205" t="str">
            <v>Hendy Wind Farm WF (Import)</v>
          </cell>
          <cell r="I205" t="str">
            <v>66KV</v>
          </cell>
          <cell r="J205"/>
          <cell r="K205">
            <v>1.03</v>
          </cell>
          <cell r="L205">
            <v>1.03</v>
          </cell>
          <cell r="M205">
            <v>1.026</v>
          </cell>
          <cell r="N205">
            <v>1.028</v>
          </cell>
        </row>
        <row r="206">
          <cell r="C206">
            <v>313</v>
          </cell>
          <cell r="D206" t="str">
            <v>Baglan Paper Mill</v>
          </cell>
          <cell r="E206" t="str">
            <v>B</v>
          </cell>
          <cell r="F206">
            <v>42095</v>
          </cell>
          <cell r="G206"/>
          <cell r="H206" t="str">
            <v>Baglan Paper Mill</v>
          </cell>
          <cell r="I206" t="str">
            <v>33kV</v>
          </cell>
          <cell r="J206"/>
          <cell r="K206">
            <v>1.03</v>
          </cell>
          <cell r="L206">
            <v>1.03</v>
          </cell>
          <cell r="M206">
            <v>1.026</v>
          </cell>
          <cell r="N206">
            <v>1.028</v>
          </cell>
        </row>
        <row r="207">
          <cell r="C207">
            <v>314</v>
          </cell>
          <cell r="D207" t="str">
            <v>Spare EHV 160</v>
          </cell>
          <cell r="E207" t="str">
            <v>B</v>
          </cell>
          <cell r="F207">
            <v>42095</v>
          </cell>
          <cell r="G207"/>
          <cell r="H207" t="str">
            <v>Spare EHV 160</v>
          </cell>
          <cell r="I207" t="str">
            <v>EHV</v>
          </cell>
          <cell r="J207"/>
          <cell r="K207">
            <v>1.03</v>
          </cell>
          <cell r="L207">
            <v>1.03</v>
          </cell>
          <cell r="M207">
            <v>1.026</v>
          </cell>
          <cell r="N207">
            <v>1.028</v>
          </cell>
        </row>
        <row r="208">
          <cell r="C208">
            <v>315</v>
          </cell>
          <cell r="D208" t="str">
            <v>Spare EHV 161</v>
          </cell>
          <cell r="E208" t="str">
            <v>B</v>
          </cell>
          <cell r="F208">
            <v>42095</v>
          </cell>
          <cell r="G208"/>
          <cell r="H208" t="str">
            <v>Spare EHV 161</v>
          </cell>
          <cell r="I208" t="str">
            <v>EHV</v>
          </cell>
          <cell r="J208"/>
          <cell r="K208">
            <v>1.03</v>
          </cell>
          <cell r="L208">
            <v>1.03</v>
          </cell>
          <cell r="M208">
            <v>1.026</v>
          </cell>
          <cell r="N208">
            <v>1.028</v>
          </cell>
        </row>
        <row r="209">
          <cell r="C209">
            <v>316</v>
          </cell>
          <cell r="D209" t="str">
            <v>Spare EHV 162</v>
          </cell>
          <cell r="E209" t="str">
            <v>B</v>
          </cell>
          <cell r="F209">
            <v>42095</v>
          </cell>
          <cell r="G209"/>
          <cell r="H209" t="str">
            <v>Spare EHV 162</v>
          </cell>
          <cell r="I209" t="str">
            <v>EHV</v>
          </cell>
          <cell r="J209"/>
          <cell r="K209">
            <v>1.03</v>
          </cell>
          <cell r="L209">
            <v>1.03</v>
          </cell>
          <cell r="M209">
            <v>1.026</v>
          </cell>
          <cell r="N209">
            <v>1.028</v>
          </cell>
        </row>
        <row r="210">
          <cell r="C210">
            <v>317</v>
          </cell>
          <cell r="D210" t="str">
            <v>Spare EHV 163</v>
          </cell>
          <cell r="E210" t="str">
            <v>B</v>
          </cell>
          <cell r="F210">
            <v>42095</v>
          </cell>
          <cell r="G210"/>
          <cell r="H210" t="str">
            <v>Spare EHV 163</v>
          </cell>
          <cell r="I210" t="str">
            <v>EHV</v>
          </cell>
          <cell r="J210"/>
          <cell r="K210">
            <v>1.03</v>
          </cell>
          <cell r="L210">
            <v>1.03</v>
          </cell>
          <cell r="M210">
            <v>1.026</v>
          </cell>
          <cell r="N210">
            <v>1.028</v>
          </cell>
        </row>
        <row r="211">
          <cell r="C211">
            <v>318</v>
          </cell>
          <cell r="D211" t="str">
            <v>Spare EHV 164</v>
          </cell>
          <cell r="E211" t="str">
            <v>B</v>
          </cell>
          <cell r="F211">
            <v>42095</v>
          </cell>
          <cell r="G211"/>
          <cell r="H211" t="str">
            <v>Spare EHV 164</v>
          </cell>
          <cell r="I211" t="str">
            <v>EHV</v>
          </cell>
          <cell r="J211"/>
          <cell r="K211">
            <v>1.03</v>
          </cell>
          <cell r="L211">
            <v>1.03</v>
          </cell>
          <cell r="M211">
            <v>1.026</v>
          </cell>
          <cell r="N211">
            <v>1.028</v>
          </cell>
        </row>
        <row r="212">
          <cell r="C212">
            <v>319</v>
          </cell>
          <cell r="D212" t="str">
            <v>Spare EHV 165</v>
          </cell>
          <cell r="E212" t="str">
            <v>B</v>
          </cell>
          <cell r="F212">
            <v>42095</v>
          </cell>
          <cell r="G212"/>
          <cell r="H212" t="str">
            <v>Spare EHV 165</v>
          </cell>
          <cell r="I212" t="str">
            <v>EHV</v>
          </cell>
          <cell r="J212"/>
          <cell r="K212">
            <v>1.03</v>
          </cell>
          <cell r="L212">
            <v>1.03</v>
          </cell>
          <cell r="M212">
            <v>1.026</v>
          </cell>
          <cell r="N212">
            <v>1.028</v>
          </cell>
        </row>
        <row r="213">
          <cell r="C213">
            <v>320</v>
          </cell>
          <cell r="D213" t="str">
            <v>Spare EHV 166</v>
          </cell>
          <cell r="E213" t="str">
            <v>B</v>
          </cell>
          <cell r="F213">
            <v>42095</v>
          </cell>
          <cell r="G213"/>
          <cell r="H213" t="str">
            <v>Spare EHV 166</v>
          </cell>
          <cell r="I213" t="str">
            <v>EHV</v>
          </cell>
          <cell r="J213"/>
          <cell r="K213">
            <v>1.03</v>
          </cell>
          <cell r="L213">
            <v>1.03</v>
          </cell>
          <cell r="M213">
            <v>1.026</v>
          </cell>
          <cell r="N213">
            <v>1.028</v>
          </cell>
        </row>
        <row r="214">
          <cell r="C214">
            <v>321</v>
          </cell>
          <cell r="D214" t="str">
            <v>Spare EHV 167</v>
          </cell>
          <cell r="E214" t="str">
            <v>B</v>
          </cell>
          <cell r="F214">
            <v>42095</v>
          </cell>
          <cell r="G214"/>
          <cell r="H214" t="str">
            <v>Spare EHV 167</v>
          </cell>
          <cell r="I214" t="str">
            <v>EHV</v>
          </cell>
          <cell r="J214"/>
          <cell r="K214">
            <v>1.03</v>
          </cell>
          <cell r="L214">
            <v>1.03</v>
          </cell>
          <cell r="M214">
            <v>1.026</v>
          </cell>
          <cell r="N214">
            <v>1.028</v>
          </cell>
        </row>
        <row r="215">
          <cell r="C215">
            <v>322</v>
          </cell>
          <cell r="D215" t="str">
            <v>Spare EHV 168</v>
          </cell>
          <cell r="E215" t="str">
            <v>B</v>
          </cell>
          <cell r="F215">
            <v>42095</v>
          </cell>
          <cell r="G215"/>
          <cell r="H215" t="str">
            <v>Spare EHV 168</v>
          </cell>
          <cell r="I215" t="str">
            <v>EHV</v>
          </cell>
          <cell r="J215"/>
          <cell r="K215">
            <v>1.03</v>
          </cell>
          <cell r="L215">
            <v>1.03</v>
          </cell>
          <cell r="M215">
            <v>1.026</v>
          </cell>
          <cell r="N215">
            <v>1.028</v>
          </cell>
        </row>
        <row r="216">
          <cell r="C216">
            <v>323</v>
          </cell>
          <cell r="D216" t="str">
            <v>Spare EHV 169</v>
          </cell>
          <cell r="E216" t="str">
            <v>B</v>
          </cell>
          <cell r="F216">
            <v>42095</v>
          </cell>
          <cell r="G216"/>
          <cell r="H216" t="str">
            <v>Spare EHV 169</v>
          </cell>
          <cell r="I216" t="str">
            <v>EHV</v>
          </cell>
          <cell r="J216"/>
          <cell r="K216">
            <v>1.03</v>
          </cell>
          <cell r="L216">
            <v>1.03</v>
          </cell>
          <cell r="M216">
            <v>1.026</v>
          </cell>
          <cell r="N216">
            <v>1.028</v>
          </cell>
        </row>
        <row r="217">
          <cell r="C217">
            <v>324</v>
          </cell>
          <cell r="D217" t="str">
            <v>Spare EHV 170</v>
          </cell>
          <cell r="E217" t="str">
            <v>B</v>
          </cell>
          <cell r="F217">
            <v>42095</v>
          </cell>
          <cell r="G217"/>
          <cell r="H217" t="str">
            <v>Spare EHV 170</v>
          </cell>
          <cell r="I217" t="str">
            <v>EHV</v>
          </cell>
          <cell r="J217"/>
          <cell r="K217">
            <v>1.03</v>
          </cell>
          <cell r="L217">
            <v>1.03</v>
          </cell>
          <cell r="M217">
            <v>1.026</v>
          </cell>
          <cell r="N217">
            <v>1.028</v>
          </cell>
        </row>
        <row r="218">
          <cell r="C218">
            <v>325</v>
          </cell>
          <cell r="D218" t="str">
            <v>Spare EHV 171</v>
          </cell>
          <cell r="E218" t="str">
            <v>B</v>
          </cell>
          <cell r="F218">
            <v>42095</v>
          </cell>
          <cell r="G218"/>
          <cell r="H218" t="str">
            <v>Spare EHV 171</v>
          </cell>
          <cell r="I218" t="str">
            <v>EHV</v>
          </cell>
          <cell r="J218"/>
          <cell r="K218">
            <v>1.03</v>
          </cell>
          <cell r="L218">
            <v>1.03</v>
          </cell>
          <cell r="M218">
            <v>1.026</v>
          </cell>
          <cell r="N218">
            <v>1.028</v>
          </cell>
        </row>
        <row r="219">
          <cell r="C219">
            <v>326</v>
          </cell>
          <cell r="D219" t="str">
            <v>Spare EHV Export 97</v>
          </cell>
          <cell r="E219" t="str">
            <v>D</v>
          </cell>
          <cell r="F219">
            <v>42095</v>
          </cell>
          <cell r="G219"/>
          <cell r="H219" t="str">
            <v>Spare EHV Export 97</v>
          </cell>
          <cell r="I219" t="str">
            <v>EHV</v>
          </cell>
          <cell r="J219"/>
          <cell r="K219">
            <v>1.03</v>
          </cell>
          <cell r="L219">
            <v>1.03</v>
          </cell>
          <cell r="M219">
            <v>1.026</v>
          </cell>
          <cell r="N219">
            <v>1.028</v>
          </cell>
        </row>
        <row r="220">
          <cell r="C220">
            <v>327</v>
          </cell>
          <cell r="D220" t="str">
            <v>Spare EHV Export 98</v>
          </cell>
          <cell r="E220" t="str">
            <v>D</v>
          </cell>
          <cell r="F220">
            <v>42095</v>
          </cell>
          <cell r="G220"/>
          <cell r="H220" t="str">
            <v>Spare EHV Export 98</v>
          </cell>
          <cell r="I220" t="str">
            <v>EHV</v>
          </cell>
          <cell r="J220"/>
          <cell r="K220">
            <v>1.03</v>
          </cell>
          <cell r="L220">
            <v>1.03</v>
          </cell>
          <cell r="M220">
            <v>1.026</v>
          </cell>
          <cell r="N220">
            <v>1.028</v>
          </cell>
        </row>
        <row r="221">
          <cell r="C221">
            <v>328</v>
          </cell>
          <cell r="D221" t="str">
            <v>Spare EHV Export 99</v>
          </cell>
          <cell r="E221" t="str">
            <v>D</v>
          </cell>
          <cell r="F221">
            <v>42095</v>
          </cell>
          <cell r="G221"/>
          <cell r="H221" t="str">
            <v>Spare EHV Export 99</v>
          </cell>
          <cell r="I221" t="str">
            <v>EHV</v>
          </cell>
          <cell r="J221"/>
          <cell r="K221">
            <v>1.03</v>
          </cell>
          <cell r="L221">
            <v>1.03</v>
          </cell>
          <cell r="M221">
            <v>1.026</v>
          </cell>
          <cell r="N221">
            <v>1.028</v>
          </cell>
        </row>
        <row r="222">
          <cell r="C222">
            <v>329</v>
          </cell>
          <cell r="D222" t="str">
            <v>Spare EHV Export 100</v>
          </cell>
          <cell r="E222" t="str">
            <v>D</v>
          </cell>
          <cell r="F222">
            <v>42095</v>
          </cell>
          <cell r="G222"/>
          <cell r="H222" t="str">
            <v>Spare EHV Export 100</v>
          </cell>
          <cell r="I222" t="str">
            <v>EHV</v>
          </cell>
          <cell r="J222"/>
          <cell r="K222">
            <v>1.03</v>
          </cell>
          <cell r="L222">
            <v>1.03</v>
          </cell>
          <cell r="M222">
            <v>1.026</v>
          </cell>
          <cell r="N222">
            <v>1.028</v>
          </cell>
        </row>
        <row r="223">
          <cell r="C223">
            <v>330</v>
          </cell>
          <cell r="D223" t="str">
            <v>Spare EHV Export 101</v>
          </cell>
          <cell r="E223" t="str">
            <v>D</v>
          </cell>
          <cell r="F223">
            <v>42095</v>
          </cell>
          <cell r="G223"/>
          <cell r="H223" t="str">
            <v>Spare EHV Export 101</v>
          </cell>
          <cell r="I223" t="str">
            <v>EHV</v>
          </cell>
          <cell r="J223"/>
          <cell r="K223">
            <v>1.03</v>
          </cell>
          <cell r="L223">
            <v>1.03</v>
          </cell>
          <cell r="M223">
            <v>1.026</v>
          </cell>
          <cell r="N223">
            <v>1.028</v>
          </cell>
        </row>
        <row r="224">
          <cell r="C224">
            <v>331</v>
          </cell>
          <cell r="D224" t="str">
            <v>Spare EHV Export 102</v>
          </cell>
          <cell r="E224" t="str">
            <v>D</v>
          </cell>
          <cell r="F224">
            <v>42095</v>
          </cell>
          <cell r="G224"/>
          <cell r="H224" t="str">
            <v>Spare EHV Export 102</v>
          </cell>
          <cell r="I224" t="str">
            <v>EHV</v>
          </cell>
          <cell r="J224"/>
          <cell r="K224">
            <v>1.03</v>
          </cell>
          <cell r="L224">
            <v>1.03</v>
          </cell>
          <cell r="M224">
            <v>1.026</v>
          </cell>
          <cell r="N224">
            <v>1.028</v>
          </cell>
        </row>
        <row r="225">
          <cell r="C225">
            <v>332</v>
          </cell>
          <cell r="D225" t="str">
            <v>Spare EHV Export 103</v>
          </cell>
          <cell r="E225" t="str">
            <v>D</v>
          </cell>
          <cell r="F225">
            <v>42095</v>
          </cell>
          <cell r="G225"/>
          <cell r="H225" t="str">
            <v>Spare EHV Export 103</v>
          </cell>
          <cell r="I225" t="str">
            <v>EHV</v>
          </cell>
          <cell r="J225"/>
          <cell r="K225">
            <v>1.03</v>
          </cell>
          <cell r="L225">
            <v>1.03</v>
          </cell>
          <cell r="M225">
            <v>1.026</v>
          </cell>
          <cell r="N225">
            <v>1.028</v>
          </cell>
        </row>
        <row r="226">
          <cell r="C226">
            <v>333</v>
          </cell>
          <cell r="D226" t="str">
            <v>Spare EHV Export 104</v>
          </cell>
          <cell r="E226" t="str">
            <v>D</v>
          </cell>
          <cell r="F226">
            <v>42095</v>
          </cell>
          <cell r="G226"/>
          <cell r="H226" t="str">
            <v>Spare EHV Export 104</v>
          </cell>
          <cell r="I226" t="str">
            <v>EHV</v>
          </cell>
          <cell r="J226"/>
          <cell r="K226">
            <v>1.03</v>
          </cell>
          <cell r="L226">
            <v>1.03</v>
          </cell>
          <cell r="M226">
            <v>1.026</v>
          </cell>
          <cell r="N226">
            <v>1.028</v>
          </cell>
        </row>
        <row r="227">
          <cell r="C227">
            <v>334</v>
          </cell>
          <cell r="D227" t="str">
            <v>Spare EHV Export 105</v>
          </cell>
          <cell r="E227" t="str">
            <v>D</v>
          </cell>
          <cell r="F227">
            <v>42095</v>
          </cell>
          <cell r="G227"/>
          <cell r="H227" t="str">
            <v>Spare EHV Export 105</v>
          </cell>
          <cell r="I227" t="str">
            <v>EHV</v>
          </cell>
          <cell r="J227"/>
          <cell r="K227">
            <v>1.03</v>
          </cell>
          <cell r="L227">
            <v>1.03</v>
          </cell>
          <cell r="M227">
            <v>1.026</v>
          </cell>
          <cell r="N227">
            <v>1.028</v>
          </cell>
        </row>
        <row r="228">
          <cell r="C228">
            <v>335</v>
          </cell>
          <cell r="D228" t="str">
            <v>Spare EHV Export 106</v>
          </cell>
          <cell r="E228" t="str">
            <v>D</v>
          </cell>
          <cell r="F228">
            <v>42095</v>
          </cell>
          <cell r="G228"/>
          <cell r="H228" t="str">
            <v>Spare EHV Export 106</v>
          </cell>
          <cell r="I228" t="str">
            <v>EHV</v>
          </cell>
          <cell r="J228"/>
          <cell r="K228">
            <v>1.03</v>
          </cell>
          <cell r="L228">
            <v>1.03</v>
          </cell>
          <cell r="M228">
            <v>1.026</v>
          </cell>
          <cell r="N228">
            <v>1.028</v>
          </cell>
        </row>
        <row r="229">
          <cell r="C229">
            <v>336</v>
          </cell>
          <cell r="D229" t="str">
            <v>Spare EHV Export 107</v>
          </cell>
          <cell r="E229" t="str">
            <v>D</v>
          </cell>
          <cell r="F229">
            <v>42095</v>
          </cell>
          <cell r="G229"/>
          <cell r="H229" t="str">
            <v>Spare EHV Export 107</v>
          </cell>
          <cell r="I229" t="str">
            <v>EHV</v>
          </cell>
          <cell r="J229"/>
          <cell r="K229">
            <v>1.03</v>
          </cell>
          <cell r="L229">
            <v>1.03</v>
          </cell>
          <cell r="M229">
            <v>1.026</v>
          </cell>
          <cell r="N229">
            <v>1.028</v>
          </cell>
        </row>
        <row r="230">
          <cell r="C230">
            <v>337</v>
          </cell>
          <cell r="D230" t="str">
            <v>Spare EHV Export 108</v>
          </cell>
          <cell r="E230" t="str">
            <v>D</v>
          </cell>
          <cell r="F230">
            <v>42095</v>
          </cell>
          <cell r="G230"/>
          <cell r="H230" t="str">
            <v>Spare EHV Export 108</v>
          </cell>
          <cell r="I230" t="str">
            <v>EHV</v>
          </cell>
          <cell r="J230"/>
          <cell r="K230">
            <v>1.03</v>
          </cell>
          <cell r="L230">
            <v>1.03</v>
          </cell>
          <cell r="M230">
            <v>1.026</v>
          </cell>
          <cell r="N230">
            <v>1.028</v>
          </cell>
        </row>
        <row r="231">
          <cell r="C231">
            <v>338</v>
          </cell>
          <cell r="D231" t="str">
            <v>Spare EHV Export 109</v>
          </cell>
          <cell r="E231" t="str">
            <v>D</v>
          </cell>
          <cell r="F231">
            <v>42095</v>
          </cell>
          <cell r="G231"/>
          <cell r="H231" t="str">
            <v>Spare EHV Export 109</v>
          </cell>
          <cell r="I231" t="str">
            <v>EHV</v>
          </cell>
          <cell r="J231"/>
          <cell r="K231">
            <v>1.03</v>
          </cell>
          <cell r="L231">
            <v>1.03</v>
          </cell>
          <cell r="M231">
            <v>1.026</v>
          </cell>
          <cell r="N231">
            <v>1.028</v>
          </cell>
        </row>
        <row r="232">
          <cell r="C232">
            <v>339</v>
          </cell>
          <cell r="D232" t="str">
            <v>Spare EHV Export 110</v>
          </cell>
          <cell r="E232" t="str">
            <v>D</v>
          </cell>
          <cell r="F232">
            <v>42095</v>
          </cell>
          <cell r="G232"/>
          <cell r="H232" t="str">
            <v>Spare EHV Export 110</v>
          </cell>
          <cell r="I232" t="str">
            <v>EHV</v>
          </cell>
          <cell r="J232"/>
          <cell r="K232">
            <v>1.03</v>
          </cell>
          <cell r="L232">
            <v>1.03</v>
          </cell>
          <cell r="M232">
            <v>1.026</v>
          </cell>
          <cell r="N232">
            <v>1.028</v>
          </cell>
        </row>
        <row r="233">
          <cell r="C233">
            <v>344</v>
          </cell>
          <cell r="D233" t="str">
            <v>LV Sub PC 5-8 and HH Metered</v>
          </cell>
          <cell r="E233" t="str">
            <v>A</v>
          </cell>
          <cell r="F233">
            <v>40269</v>
          </cell>
          <cell r="G233"/>
          <cell r="H233" t="str">
            <v>LVS</v>
          </cell>
          <cell r="I233" t="str">
            <v>LVS</v>
          </cell>
          <cell r="J233"/>
          <cell r="K233">
            <v>1.07</v>
          </cell>
          <cell r="L233">
            <v>1.069</v>
          </cell>
          <cell r="M233">
            <v>1.0680000000000001</v>
          </cell>
          <cell r="N233">
            <v>1.0669999999999999</v>
          </cell>
        </row>
        <row r="234">
          <cell r="C234">
            <v>345</v>
          </cell>
          <cell r="D234" t="str">
            <v>Spare EHV Export 111</v>
          </cell>
          <cell r="E234" t="str">
            <v>D</v>
          </cell>
          <cell r="F234">
            <v>42095</v>
          </cell>
          <cell r="G234"/>
          <cell r="H234" t="str">
            <v>Spare EHV Export 111</v>
          </cell>
          <cell r="I234" t="str">
            <v>EHV</v>
          </cell>
          <cell r="J234"/>
          <cell r="K234">
            <v>1.03</v>
          </cell>
          <cell r="L234">
            <v>1.03</v>
          </cell>
          <cell r="M234">
            <v>1.026</v>
          </cell>
          <cell r="N234">
            <v>1.028</v>
          </cell>
        </row>
        <row r="235">
          <cell r="C235">
            <v>346</v>
          </cell>
          <cell r="D235" t="str">
            <v>Spare EHV Export 112</v>
          </cell>
          <cell r="E235" t="str">
            <v>D</v>
          </cell>
          <cell r="F235">
            <v>42095</v>
          </cell>
          <cell r="G235"/>
          <cell r="H235" t="str">
            <v>Spare EHV Export 112</v>
          </cell>
          <cell r="I235" t="str">
            <v>EHV</v>
          </cell>
          <cell r="J235"/>
          <cell r="K235">
            <v>1.03</v>
          </cell>
          <cell r="L235">
            <v>1.03</v>
          </cell>
          <cell r="M235">
            <v>1.026</v>
          </cell>
          <cell r="N235">
            <v>1.028</v>
          </cell>
        </row>
        <row r="236">
          <cell r="C236">
            <v>347</v>
          </cell>
          <cell r="D236" t="str">
            <v>Spare EHV Export 113</v>
          </cell>
          <cell r="E236" t="str">
            <v>D</v>
          </cell>
          <cell r="F236">
            <v>42095</v>
          </cell>
          <cell r="G236"/>
          <cell r="H236" t="str">
            <v>Spare EHV Export 113</v>
          </cell>
          <cell r="I236" t="str">
            <v>EHV</v>
          </cell>
          <cell r="J236"/>
          <cell r="K236">
            <v>1.03</v>
          </cell>
          <cell r="L236">
            <v>1.03</v>
          </cell>
          <cell r="M236">
            <v>1.026</v>
          </cell>
          <cell r="N236">
            <v>1.028</v>
          </cell>
        </row>
        <row r="237">
          <cell r="C237">
            <v>348</v>
          </cell>
          <cell r="D237" t="str">
            <v>Spare EHV Export 114</v>
          </cell>
          <cell r="E237" t="str">
            <v>D</v>
          </cell>
          <cell r="F237">
            <v>42095</v>
          </cell>
          <cell r="G237"/>
          <cell r="H237" t="str">
            <v>Spare EHV Export 114</v>
          </cell>
          <cell r="I237" t="str">
            <v>EHV</v>
          </cell>
          <cell r="J237"/>
          <cell r="K237">
            <v>1.03</v>
          </cell>
          <cell r="L237">
            <v>1.03</v>
          </cell>
          <cell r="M237">
            <v>1.026</v>
          </cell>
          <cell r="N237">
            <v>1.028</v>
          </cell>
        </row>
        <row r="238">
          <cell r="C238">
            <v>349</v>
          </cell>
          <cell r="D238" t="str">
            <v>Spare EHV Export 115</v>
          </cell>
          <cell r="E238" t="str">
            <v>D</v>
          </cell>
          <cell r="F238">
            <v>42095</v>
          </cell>
          <cell r="G238"/>
          <cell r="H238" t="str">
            <v>Spare EHV Export 115</v>
          </cell>
          <cell r="I238" t="str">
            <v>EHV</v>
          </cell>
          <cell r="J238"/>
          <cell r="K238">
            <v>1.03</v>
          </cell>
          <cell r="L238">
            <v>1.03</v>
          </cell>
          <cell r="M238">
            <v>1.026</v>
          </cell>
          <cell r="N238">
            <v>1.028</v>
          </cell>
        </row>
        <row r="239">
          <cell r="C239">
            <v>351</v>
          </cell>
          <cell r="D239" t="str">
            <v>Spare EHV Export 116</v>
          </cell>
          <cell r="E239" t="str">
            <v>D</v>
          </cell>
          <cell r="F239">
            <v>42095</v>
          </cell>
          <cell r="G239"/>
          <cell r="H239" t="str">
            <v>Spare EHV Export 116</v>
          </cell>
          <cell r="I239" t="str">
            <v>EHV</v>
          </cell>
          <cell r="J239"/>
          <cell r="K239">
            <v>1.03</v>
          </cell>
          <cell r="L239">
            <v>1.03</v>
          </cell>
          <cell r="M239">
            <v>1.026</v>
          </cell>
          <cell r="N239">
            <v>1.028</v>
          </cell>
        </row>
        <row r="240">
          <cell r="C240">
            <v>352</v>
          </cell>
          <cell r="D240" t="str">
            <v>Spare EHV Export 117</v>
          </cell>
          <cell r="E240" t="str">
            <v>D</v>
          </cell>
          <cell r="F240">
            <v>42095</v>
          </cell>
          <cell r="G240"/>
          <cell r="H240" t="str">
            <v>Spare EHV Export 117</v>
          </cell>
          <cell r="I240" t="str">
            <v>EHV</v>
          </cell>
          <cell r="J240"/>
          <cell r="K240">
            <v>1.03</v>
          </cell>
          <cell r="L240">
            <v>1.03</v>
          </cell>
          <cell r="M240">
            <v>1.026</v>
          </cell>
          <cell r="N240">
            <v>1.028</v>
          </cell>
        </row>
        <row r="241">
          <cell r="C241">
            <v>353</v>
          </cell>
          <cell r="D241" t="str">
            <v>Spare EHV Export 118</v>
          </cell>
          <cell r="E241" t="str">
            <v>D</v>
          </cell>
          <cell r="F241">
            <v>42095</v>
          </cell>
          <cell r="G241"/>
          <cell r="H241" t="str">
            <v>Spare EHV Export 118</v>
          </cell>
          <cell r="I241" t="str">
            <v>EHV</v>
          </cell>
          <cell r="J241"/>
          <cell r="K241">
            <v>1.03</v>
          </cell>
          <cell r="L241">
            <v>1.03</v>
          </cell>
          <cell r="M241">
            <v>1.026</v>
          </cell>
          <cell r="N241">
            <v>1.028</v>
          </cell>
        </row>
        <row r="242">
          <cell r="C242">
            <v>354</v>
          </cell>
          <cell r="D242" t="str">
            <v>Spare EHV Export 119</v>
          </cell>
          <cell r="E242" t="str">
            <v>D</v>
          </cell>
          <cell r="F242">
            <v>42095</v>
          </cell>
          <cell r="G242"/>
          <cell r="H242" t="str">
            <v>Spare EHV Export 119</v>
          </cell>
          <cell r="I242" t="str">
            <v>EHV</v>
          </cell>
          <cell r="J242"/>
          <cell r="K242">
            <v>1.03</v>
          </cell>
          <cell r="L242">
            <v>1.03</v>
          </cell>
          <cell r="M242">
            <v>1.026</v>
          </cell>
          <cell r="N242">
            <v>1.028</v>
          </cell>
        </row>
        <row r="243">
          <cell r="C243">
            <v>355</v>
          </cell>
          <cell r="D243" t="str">
            <v>Spare EHV Export 120</v>
          </cell>
          <cell r="E243" t="str">
            <v>D</v>
          </cell>
          <cell r="F243">
            <v>42095</v>
          </cell>
          <cell r="G243"/>
          <cell r="H243" t="str">
            <v>Spare EHV Export 120</v>
          </cell>
          <cell r="I243" t="str">
            <v>EHV</v>
          </cell>
          <cell r="J243"/>
          <cell r="K243">
            <v>1.03</v>
          </cell>
          <cell r="L243">
            <v>1.03</v>
          </cell>
          <cell r="M243">
            <v>1.026</v>
          </cell>
          <cell r="N243">
            <v>1.028</v>
          </cell>
        </row>
        <row r="244">
          <cell r="C244">
            <v>356</v>
          </cell>
          <cell r="D244" t="str">
            <v>Spare EHV Export 121</v>
          </cell>
          <cell r="E244" t="str">
            <v>D</v>
          </cell>
          <cell r="F244">
            <v>42095</v>
          </cell>
          <cell r="G244"/>
          <cell r="H244" t="str">
            <v>Spare EHV Export 121</v>
          </cell>
          <cell r="I244" t="str">
            <v>EHV</v>
          </cell>
          <cell r="J244"/>
          <cell r="K244">
            <v>1.03</v>
          </cell>
          <cell r="L244">
            <v>1.03</v>
          </cell>
          <cell r="M244">
            <v>1.026</v>
          </cell>
          <cell r="N244">
            <v>1.028</v>
          </cell>
        </row>
        <row r="245">
          <cell r="C245">
            <v>357</v>
          </cell>
          <cell r="D245" t="str">
            <v>Spare EHV Export 122</v>
          </cell>
          <cell r="E245" t="str">
            <v>D</v>
          </cell>
          <cell r="F245">
            <v>42095</v>
          </cell>
          <cell r="G245"/>
          <cell r="H245" t="str">
            <v>Spare EHV Export 122</v>
          </cell>
          <cell r="I245" t="str">
            <v>EHV</v>
          </cell>
          <cell r="J245"/>
          <cell r="K245">
            <v>1.03</v>
          </cell>
          <cell r="L245">
            <v>1.03</v>
          </cell>
          <cell r="M245">
            <v>1.026</v>
          </cell>
          <cell r="N245">
            <v>1.028</v>
          </cell>
        </row>
        <row r="246">
          <cell r="C246">
            <v>358</v>
          </cell>
          <cell r="D246" t="str">
            <v>Spare EHV Export 123</v>
          </cell>
          <cell r="E246" t="str">
            <v>D</v>
          </cell>
          <cell r="F246">
            <v>42095</v>
          </cell>
          <cell r="G246"/>
          <cell r="H246" t="str">
            <v>Spare EHV Export 123</v>
          </cell>
          <cell r="I246" t="str">
            <v>EHV</v>
          </cell>
          <cell r="J246"/>
          <cell r="K246">
            <v>1.03</v>
          </cell>
          <cell r="L246">
            <v>1.03</v>
          </cell>
          <cell r="M246">
            <v>1.026</v>
          </cell>
          <cell r="N246">
            <v>1.028</v>
          </cell>
        </row>
        <row r="247">
          <cell r="C247">
            <v>359</v>
          </cell>
          <cell r="D247" t="str">
            <v>Spare EHV Export 124</v>
          </cell>
          <cell r="E247" t="str">
            <v>D</v>
          </cell>
          <cell r="F247">
            <v>42095</v>
          </cell>
          <cell r="G247"/>
          <cell r="H247" t="str">
            <v>Spare EHV Export 124</v>
          </cell>
          <cell r="I247" t="str">
            <v>EHV</v>
          </cell>
          <cell r="J247"/>
          <cell r="K247">
            <v>1.03</v>
          </cell>
          <cell r="L247">
            <v>1.03</v>
          </cell>
          <cell r="M247">
            <v>1.026</v>
          </cell>
          <cell r="N247">
            <v>1.028</v>
          </cell>
        </row>
        <row r="248">
          <cell r="C248">
            <v>360</v>
          </cell>
          <cell r="D248" t="str">
            <v>Spare EHV Export 125</v>
          </cell>
          <cell r="E248" t="str">
            <v>D</v>
          </cell>
          <cell r="F248">
            <v>42095</v>
          </cell>
          <cell r="G248"/>
          <cell r="H248" t="str">
            <v>Spare EHV Export 125</v>
          </cell>
          <cell r="I248" t="str">
            <v>EHV</v>
          </cell>
          <cell r="J248"/>
          <cell r="K248">
            <v>1.03</v>
          </cell>
          <cell r="L248">
            <v>1.03</v>
          </cell>
          <cell r="M248">
            <v>1.026</v>
          </cell>
          <cell r="N248">
            <v>1.028</v>
          </cell>
        </row>
        <row r="249">
          <cell r="C249">
            <v>361</v>
          </cell>
          <cell r="D249" t="str">
            <v>Spare EHV Export 126</v>
          </cell>
          <cell r="E249" t="str">
            <v>D</v>
          </cell>
          <cell r="F249">
            <v>42095</v>
          </cell>
          <cell r="G249"/>
          <cell r="H249" t="str">
            <v>Spare EHV Export 126</v>
          </cell>
          <cell r="I249" t="str">
            <v>EHV</v>
          </cell>
          <cell r="J249"/>
          <cell r="K249">
            <v>1.03</v>
          </cell>
          <cell r="L249">
            <v>1.03</v>
          </cell>
          <cell r="M249">
            <v>1.026</v>
          </cell>
          <cell r="N249">
            <v>1.028</v>
          </cell>
        </row>
        <row r="250">
          <cell r="C250">
            <v>362</v>
          </cell>
          <cell r="D250" t="str">
            <v>Spare EHV Export 127</v>
          </cell>
          <cell r="E250" t="str">
            <v>D</v>
          </cell>
          <cell r="F250">
            <v>42095</v>
          </cell>
          <cell r="G250"/>
          <cell r="H250" t="str">
            <v>Spare EHV Export 127</v>
          </cell>
          <cell r="I250" t="str">
            <v>EHV</v>
          </cell>
          <cell r="J250"/>
          <cell r="K250">
            <v>1.03</v>
          </cell>
          <cell r="L250">
            <v>1.03</v>
          </cell>
          <cell r="M250">
            <v>1.026</v>
          </cell>
          <cell r="N250">
            <v>1.028</v>
          </cell>
        </row>
        <row r="251">
          <cell r="C251">
            <v>363</v>
          </cell>
          <cell r="D251" t="str">
            <v>Spare EHV Export 128</v>
          </cell>
          <cell r="E251" t="str">
            <v>D</v>
          </cell>
          <cell r="F251">
            <v>42095</v>
          </cell>
          <cell r="G251"/>
          <cell r="H251" t="str">
            <v>Spare EHV Export 128</v>
          </cell>
          <cell r="I251" t="str">
            <v>EHV</v>
          </cell>
          <cell r="J251"/>
          <cell r="K251">
            <v>1.03</v>
          </cell>
          <cell r="L251">
            <v>1.03</v>
          </cell>
          <cell r="M251">
            <v>1.026</v>
          </cell>
          <cell r="N251">
            <v>1.028</v>
          </cell>
        </row>
        <row r="252">
          <cell r="C252">
            <v>364</v>
          </cell>
          <cell r="D252" t="str">
            <v>Spare EHV Export 129</v>
          </cell>
          <cell r="E252" t="str">
            <v>D</v>
          </cell>
          <cell r="F252">
            <v>42095</v>
          </cell>
          <cell r="G252"/>
          <cell r="H252" t="str">
            <v>Spare EHV Export 129</v>
          </cell>
          <cell r="I252" t="str">
            <v>EHV</v>
          </cell>
          <cell r="J252"/>
          <cell r="K252">
            <v>1.03</v>
          </cell>
          <cell r="L252">
            <v>1.03</v>
          </cell>
          <cell r="M252">
            <v>1.026</v>
          </cell>
          <cell r="N252">
            <v>1.028</v>
          </cell>
        </row>
        <row r="253">
          <cell r="C253">
            <v>365</v>
          </cell>
          <cell r="D253" t="str">
            <v>Spare EHV Export 130</v>
          </cell>
          <cell r="E253" t="str">
            <v>D</v>
          </cell>
          <cell r="F253">
            <v>42095</v>
          </cell>
          <cell r="G253"/>
          <cell r="H253" t="str">
            <v>Spare EHV Export 130</v>
          </cell>
          <cell r="I253" t="str">
            <v>EHV</v>
          </cell>
          <cell r="J253"/>
          <cell r="K253">
            <v>1.03</v>
          </cell>
          <cell r="L253">
            <v>1.03</v>
          </cell>
          <cell r="M253">
            <v>1.026</v>
          </cell>
          <cell r="N253">
            <v>1.028</v>
          </cell>
        </row>
        <row r="254">
          <cell r="C254">
            <v>366</v>
          </cell>
          <cell r="D254" t="str">
            <v>Spare EHV Export 131</v>
          </cell>
          <cell r="E254" t="str">
            <v>D</v>
          </cell>
          <cell r="F254">
            <v>42095</v>
          </cell>
          <cell r="G254"/>
          <cell r="H254" t="str">
            <v>Spare EHV Export 131</v>
          </cell>
          <cell r="I254" t="str">
            <v>EHV</v>
          </cell>
          <cell r="J254"/>
          <cell r="K254">
            <v>1.03</v>
          </cell>
          <cell r="L254">
            <v>1.03</v>
          </cell>
          <cell r="M254">
            <v>1.026</v>
          </cell>
          <cell r="N254">
            <v>1.028</v>
          </cell>
        </row>
        <row r="255">
          <cell r="C255">
            <v>367</v>
          </cell>
          <cell r="D255" t="str">
            <v>Spare EHV Export 132</v>
          </cell>
          <cell r="E255" t="str">
            <v>D</v>
          </cell>
          <cell r="F255">
            <v>42095</v>
          </cell>
          <cell r="G255"/>
          <cell r="H255" t="str">
            <v>Spare EHV Export 132</v>
          </cell>
          <cell r="I255" t="str">
            <v>EHV</v>
          </cell>
          <cell r="J255"/>
          <cell r="K255">
            <v>1.03</v>
          </cell>
          <cell r="L255">
            <v>1.03</v>
          </cell>
          <cell r="M255">
            <v>1.026</v>
          </cell>
          <cell r="N255">
            <v>1.028</v>
          </cell>
        </row>
        <row r="256">
          <cell r="C256">
            <v>368</v>
          </cell>
          <cell r="D256" t="str">
            <v>Spare EHV Export 133</v>
          </cell>
          <cell r="E256" t="str">
            <v>D</v>
          </cell>
          <cell r="F256">
            <v>42095</v>
          </cell>
          <cell r="G256"/>
          <cell r="H256" t="str">
            <v>Spare EHV Export 133</v>
          </cell>
          <cell r="I256" t="str">
            <v>EHV</v>
          </cell>
          <cell r="J256"/>
          <cell r="K256">
            <v>1.03</v>
          </cell>
          <cell r="L256">
            <v>1.03</v>
          </cell>
          <cell r="M256">
            <v>1.026</v>
          </cell>
          <cell r="N256">
            <v>1.028</v>
          </cell>
        </row>
        <row r="257">
          <cell r="C257">
            <v>369</v>
          </cell>
          <cell r="D257" t="str">
            <v>Spare EHV Export 134</v>
          </cell>
          <cell r="E257" t="str">
            <v>D</v>
          </cell>
          <cell r="F257">
            <v>42095</v>
          </cell>
          <cell r="G257"/>
          <cell r="H257" t="str">
            <v>Spare EHV Export 134</v>
          </cell>
          <cell r="I257" t="str">
            <v>EHV</v>
          </cell>
          <cell r="J257"/>
          <cell r="K257">
            <v>1.03</v>
          </cell>
          <cell r="L257">
            <v>1.03</v>
          </cell>
          <cell r="M257">
            <v>1.026</v>
          </cell>
          <cell r="N257">
            <v>1.028</v>
          </cell>
        </row>
        <row r="258">
          <cell r="C258">
            <v>370</v>
          </cell>
          <cell r="D258" t="str">
            <v>Spare EHV Export 135</v>
          </cell>
          <cell r="E258" t="str">
            <v>D</v>
          </cell>
          <cell r="F258">
            <v>42095</v>
          </cell>
          <cell r="G258"/>
          <cell r="H258" t="str">
            <v>Spare EHV Export 135</v>
          </cell>
          <cell r="I258" t="str">
            <v>EHV</v>
          </cell>
          <cell r="J258"/>
          <cell r="K258">
            <v>1.03</v>
          </cell>
          <cell r="L258">
            <v>1.03</v>
          </cell>
          <cell r="M258">
            <v>1.026</v>
          </cell>
          <cell r="N258">
            <v>1.028</v>
          </cell>
        </row>
        <row r="259">
          <cell r="C259">
            <v>371</v>
          </cell>
          <cell r="D259" t="str">
            <v>Spare EHV Export 136</v>
          </cell>
          <cell r="E259" t="str">
            <v>D</v>
          </cell>
          <cell r="F259">
            <v>42095</v>
          </cell>
          <cell r="G259"/>
          <cell r="H259" t="str">
            <v>Spare EHV Export 136</v>
          </cell>
          <cell r="I259" t="str">
            <v>EHV</v>
          </cell>
          <cell r="J259"/>
          <cell r="K259">
            <v>1.03</v>
          </cell>
          <cell r="L259">
            <v>1.03</v>
          </cell>
          <cell r="M259">
            <v>1.026</v>
          </cell>
          <cell r="N259">
            <v>1.028</v>
          </cell>
        </row>
        <row r="260">
          <cell r="C260">
            <v>372</v>
          </cell>
          <cell r="D260" t="str">
            <v>Spare EHV Export 137</v>
          </cell>
          <cell r="E260" t="str">
            <v>D</v>
          </cell>
          <cell r="F260">
            <v>42095</v>
          </cell>
          <cell r="G260"/>
          <cell r="H260" t="str">
            <v>Spare EHV Export 137</v>
          </cell>
          <cell r="I260" t="str">
            <v>EHV</v>
          </cell>
          <cell r="J260"/>
          <cell r="K260">
            <v>1.03</v>
          </cell>
          <cell r="L260">
            <v>1.03</v>
          </cell>
          <cell r="M260">
            <v>1.026</v>
          </cell>
          <cell r="N260">
            <v>1.028</v>
          </cell>
        </row>
        <row r="261">
          <cell r="C261">
            <v>373</v>
          </cell>
          <cell r="D261" t="str">
            <v>Spare EHV Export 138</v>
          </cell>
          <cell r="E261" t="str">
            <v>D</v>
          </cell>
          <cell r="F261">
            <v>42095</v>
          </cell>
          <cell r="G261"/>
          <cell r="H261" t="str">
            <v>Spare EHV Export 138</v>
          </cell>
          <cell r="I261" t="str">
            <v>EHV</v>
          </cell>
          <cell r="J261"/>
          <cell r="K261">
            <v>1.03</v>
          </cell>
          <cell r="L261">
            <v>1.03</v>
          </cell>
          <cell r="M261">
            <v>1.026</v>
          </cell>
          <cell r="N261">
            <v>1.028</v>
          </cell>
        </row>
        <row r="262">
          <cell r="C262">
            <v>374</v>
          </cell>
          <cell r="D262" t="str">
            <v>Spare EHV Export 139</v>
          </cell>
          <cell r="E262" t="str">
            <v>D</v>
          </cell>
          <cell r="F262">
            <v>42095</v>
          </cell>
          <cell r="G262"/>
          <cell r="H262" t="str">
            <v>Spare EHV Export 139</v>
          </cell>
          <cell r="I262" t="str">
            <v>EHV</v>
          </cell>
          <cell r="J262"/>
          <cell r="K262">
            <v>1.03</v>
          </cell>
          <cell r="L262">
            <v>1.03</v>
          </cell>
          <cell r="M262">
            <v>1.026</v>
          </cell>
          <cell r="N262">
            <v>1.028</v>
          </cell>
        </row>
        <row r="263">
          <cell r="C263">
            <v>375</v>
          </cell>
          <cell r="D263" t="str">
            <v>Spare EHV Export 140</v>
          </cell>
          <cell r="E263" t="str">
            <v>D</v>
          </cell>
          <cell r="F263">
            <v>42095</v>
          </cell>
          <cell r="G263"/>
          <cell r="H263" t="str">
            <v>Spare EHV Export 140</v>
          </cell>
          <cell r="I263" t="str">
            <v>EHV</v>
          </cell>
          <cell r="J263"/>
          <cell r="K263">
            <v>1.03</v>
          </cell>
          <cell r="L263">
            <v>1.03</v>
          </cell>
          <cell r="M263">
            <v>1.026</v>
          </cell>
          <cell r="N263">
            <v>1.028</v>
          </cell>
        </row>
        <row r="264">
          <cell r="C264">
            <v>376</v>
          </cell>
          <cell r="D264" t="str">
            <v>Spare EHV Export 141</v>
          </cell>
          <cell r="E264" t="str">
            <v>D</v>
          </cell>
          <cell r="F264">
            <v>42095</v>
          </cell>
          <cell r="G264"/>
          <cell r="H264" t="str">
            <v>Spare EHV Export 141</v>
          </cell>
          <cell r="I264" t="str">
            <v>EHV</v>
          </cell>
          <cell r="J264"/>
          <cell r="K264">
            <v>1.03</v>
          </cell>
          <cell r="L264">
            <v>1.03</v>
          </cell>
          <cell r="M264">
            <v>1.026</v>
          </cell>
          <cell r="N264">
            <v>1.028</v>
          </cell>
        </row>
        <row r="265">
          <cell r="C265">
            <v>377</v>
          </cell>
          <cell r="D265" t="str">
            <v>Spare EHV Export 142</v>
          </cell>
          <cell r="E265" t="str">
            <v>D</v>
          </cell>
          <cell r="F265">
            <v>42095</v>
          </cell>
          <cell r="G265"/>
          <cell r="H265" t="str">
            <v>Spare EHV Export 142</v>
          </cell>
          <cell r="I265" t="str">
            <v>EHV</v>
          </cell>
          <cell r="J265"/>
          <cell r="K265">
            <v>1.03</v>
          </cell>
          <cell r="L265">
            <v>1.03</v>
          </cell>
          <cell r="M265">
            <v>1.026</v>
          </cell>
          <cell r="N265">
            <v>1.028</v>
          </cell>
        </row>
        <row r="266">
          <cell r="C266">
            <v>378</v>
          </cell>
          <cell r="D266" t="str">
            <v>Spare EHV Export 143</v>
          </cell>
          <cell r="E266" t="str">
            <v>D</v>
          </cell>
          <cell r="F266">
            <v>42095</v>
          </cell>
          <cell r="G266"/>
          <cell r="H266" t="str">
            <v>Spare EHV Export 143</v>
          </cell>
          <cell r="I266" t="str">
            <v>EHV</v>
          </cell>
          <cell r="J266"/>
          <cell r="K266">
            <v>1.03</v>
          </cell>
          <cell r="L266">
            <v>1.03</v>
          </cell>
          <cell r="M266">
            <v>1.026</v>
          </cell>
          <cell r="N266">
            <v>1.028</v>
          </cell>
        </row>
        <row r="267">
          <cell r="C267">
            <v>379</v>
          </cell>
          <cell r="D267" t="str">
            <v>Spare EHV Export 144</v>
          </cell>
          <cell r="E267" t="str">
            <v>D</v>
          </cell>
          <cell r="F267">
            <v>42095</v>
          </cell>
          <cell r="G267"/>
          <cell r="H267" t="str">
            <v>Spare EHV Export 144</v>
          </cell>
          <cell r="I267" t="str">
            <v>EHV</v>
          </cell>
          <cell r="J267"/>
          <cell r="K267">
            <v>1.03</v>
          </cell>
          <cell r="L267">
            <v>1.03</v>
          </cell>
          <cell r="M267">
            <v>1.026</v>
          </cell>
          <cell r="N267">
            <v>1.028</v>
          </cell>
        </row>
        <row r="268">
          <cell r="C268">
            <v>380</v>
          </cell>
          <cell r="D268" t="str">
            <v>Spare 132kV 22</v>
          </cell>
          <cell r="E268" t="str">
            <v>B</v>
          </cell>
          <cell r="F268">
            <v>42461</v>
          </cell>
          <cell r="G268"/>
          <cell r="H268" t="str">
            <v>Spare 132kV 22</v>
          </cell>
          <cell r="I268" t="str">
            <v>132kV</v>
          </cell>
          <cell r="J268"/>
          <cell r="K268">
            <v>1.0189999999999999</v>
          </cell>
          <cell r="L268">
            <v>1.018</v>
          </cell>
          <cell r="M268">
            <v>1.0129999999999999</v>
          </cell>
          <cell r="N268">
            <v>1.0149999999999999</v>
          </cell>
        </row>
        <row r="269">
          <cell r="C269">
            <v>381</v>
          </cell>
          <cell r="D269" t="str">
            <v>Spare 132kV 23</v>
          </cell>
          <cell r="E269" t="str">
            <v>B</v>
          </cell>
          <cell r="F269">
            <v>42461</v>
          </cell>
          <cell r="G269"/>
          <cell r="H269" t="str">
            <v>Spare 132kV 23</v>
          </cell>
          <cell r="I269" t="str">
            <v>132kV</v>
          </cell>
          <cell r="J269"/>
          <cell r="K269">
            <v>1.0189999999999999</v>
          </cell>
          <cell r="L269">
            <v>1.018</v>
          </cell>
          <cell r="M269">
            <v>1.0129999999999999</v>
          </cell>
          <cell r="N269">
            <v>1.0149999999999999</v>
          </cell>
        </row>
        <row r="270">
          <cell r="C270">
            <v>382</v>
          </cell>
          <cell r="D270" t="str">
            <v>Spare 132kV 24</v>
          </cell>
          <cell r="E270" t="str">
            <v>B</v>
          </cell>
          <cell r="F270">
            <v>42461</v>
          </cell>
          <cell r="G270"/>
          <cell r="H270" t="str">
            <v>Spare 132kV 24</v>
          </cell>
          <cell r="I270" t="str">
            <v>132kV</v>
          </cell>
          <cell r="J270"/>
          <cell r="K270">
            <v>1.0189999999999999</v>
          </cell>
          <cell r="L270">
            <v>1.018</v>
          </cell>
          <cell r="M270">
            <v>1.0129999999999999</v>
          </cell>
          <cell r="N270">
            <v>1.0149999999999999</v>
          </cell>
        </row>
        <row r="271">
          <cell r="C271">
            <v>383</v>
          </cell>
          <cell r="D271" t="str">
            <v>Spare 132kV 25</v>
          </cell>
          <cell r="E271" t="str">
            <v>B</v>
          </cell>
          <cell r="F271">
            <v>42461</v>
          </cell>
          <cell r="G271"/>
          <cell r="H271" t="str">
            <v>Spare 132kV 25</v>
          </cell>
          <cell r="I271" t="str">
            <v>132kV</v>
          </cell>
          <cell r="J271"/>
          <cell r="K271">
            <v>1.0189999999999999</v>
          </cell>
          <cell r="L271">
            <v>1.018</v>
          </cell>
          <cell r="M271">
            <v>1.0129999999999999</v>
          </cell>
          <cell r="N271">
            <v>1.0149999999999999</v>
          </cell>
        </row>
        <row r="272">
          <cell r="C272">
            <v>384</v>
          </cell>
          <cell r="D272" t="str">
            <v>Spare 132kV 26</v>
          </cell>
          <cell r="E272" t="str">
            <v>B</v>
          </cell>
          <cell r="F272">
            <v>42461</v>
          </cell>
          <cell r="G272"/>
          <cell r="H272" t="str">
            <v>Spare 132kV 26</v>
          </cell>
          <cell r="I272" t="str">
            <v>132kV</v>
          </cell>
          <cell r="J272"/>
          <cell r="K272">
            <v>1.0189999999999999</v>
          </cell>
          <cell r="L272">
            <v>1.018</v>
          </cell>
          <cell r="M272">
            <v>1.0129999999999999</v>
          </cell>
          <cell r="N272">
            <v>1.0149999999999999</v>
          </cell>
        </row>
        <row r="273">
          <cell r="C273">
            <v>385</v>
          </cell>
          <cell r="D273" t="str">
            <v>Spare 132kV 27</v>
          </cell>
          <cell r="E273" t="str">
            <v>B</v>
          </cell>
          <cell r="F273">
            <v>42461</v>
          </cell>
          <cell r="G273"/>
          <cell r="H273" t="str">
            <v>Spare 132kV 27</v>
          </cell>
          <cell r="I273" t="str">
            <v>132kV</v>
          </cell>
          <cell r="J273"/>
          <cell r="K273">
            <v>1.0189999999999999</v>
          </cell>
          <cell r="L273">
            <v>1.018</v>
          </cell>
          <cell r="M273">
            <v>1.0129999999999999</v>
          </cell>
          <cell r="N273">
            <v>1.0149999999999999</v>
          </cell>
        </row>
        <row r="274">
          <cell r="C274">
            <v>386</v>
          </cell>
          <cell r="D274" t="str">
            <v>Spare 132kV 28</v>
          </cell>
          <cell r="E274" t="str">
            <v>B</v>
          </cell>
          <cell r="F274">
            <v>42461</v>
          </cell>
          <cell r="G274"/>
          <cell r="H274" t="str">
            <v>Spare 132kV 28</v>
          </cell>
          <cell r="I274" t="str">
            <v>132kV</v>
          </cell>
          <cell r="J274"/>
          <cell r="K274">
            <v>1.0189999999999999</v>
          </cell>
          <cell r="L274">
            <v>1.018</v>
          </cell>
          <cell r="M274">
            <v>1.0129999999999999</v>
          </cell>
          <cell r="N274">
            <v>1.0149999999999999</v>
          </cell>
        </row>
        <row r="275">
          <cell r="C275">
            <v>387</v>
          </cell>
          <cell r="D275" t="str">
            <v>Spare 132kV 29</v>
          </cell>
          <cell r="E275" t="str">
            <v>B</v>
          </cell>
          <cell r="F275">
            <v>42461</v>
          </cell>
          <cell r="G275"/>
          <cell r="H275" t="str">
            <v>Spare 132kV 29</v>
          </cell>
          <cell r="I275" t="str">
            <v>132kV</v>
          </cell>
          <cell r="J275"/>
          <cell r="K275">
            <v>1.0189999999999999</v>
          </cell>
          <cell r="L275">
            <v>1.018</v>
          </cell>
          <cell r="M275">
            <v>1.0129999999999999</v>
          </cell>
          <cell r="N275">
            <v>1.0149999999999999</v>
          </cell>
        </row>
        <row r="276">
          <cell r="C276">
            <v>388</v>
          </cell>
          <cell r="D276" t="str">
            <v>Spare 132kV 30</v>
          </cell>
          <cell r="E276" t="str">
            <v>B</v>
          </cell>
          <cell r="F276">
            <v>42461</v>
          </cell>
          <cell r="G276"/>
          <cell r="H276" t="str">
            <v>Spare 132kV 30</v>
          </cell>
          <cell r="I276" t="str">
            <v>132kV</v>
          </cell>
          <cell r="J276"/>
          <cell r="K276">
            <v>1.0189999999999999</v>
          </cell>
          <cell r="L276">
            <v>1.018</v>
          </cell>
          <cell r="M276">
            <v>1.0129999999999999</v>
          </cell>
          <cell r="N276">
            <v>1.0149999999999999</v>
          </cell>
        </row>
        <row r="277">
          <cell r="C277">
            <v>389</v>
          </cell>
          <cell r="D277" t="str">
            <v>Spare 132kV 31</v>
          </cell>
          <cell r="E277" t="str">
            <v>B</v>
          </cell>
          <cell r="F277">
            <v>42461</v>
          </cell>
          <cell r="G277"/>
          <cell r="H277" t="str">
            <v>Spare 132kV 31</v>
          </cell>
          <cell r="I277" t="str">
            <v>132kV</v>
          </cell>
          <cell r="J277"/>
          <cell r="K277">
            <v>1.0189999999999999</v>
          </cell>
          <cell r="L277">
            <v>1.018</v>
          </cell>
          <cell r="M277">
            <v>1.0129999999999999</v>
          </cell>
          <cell r="N277">
            <v>1.0149999999999999</v>
          </cell>
        </row>
        <row r="278">
          <cell r="C278">
            <v>390</v>
          </cell>
          <cell r="D278" t="str">
            <v>Spare 132kV Export 22</v>
          </cell>
          <cell r="E278" t="str">
            <v>D</v>
          </cell>
          <cell r="F278">
            <v>42461</v>
          </cell>
          <cell r="G278"/>
          <cell r="H278" t="str">
            <v>Spare 132kV Export 22</v>
          </cell>
          <cell r="I278" t="str">
            <v>132kV</v>
          </cell>
          <cell r="J278"/>
          <cell r="K278">
            <v>1.0189999999999999</v>
          </cell>
          <cell r="L278">
            <v>1.018</v>
          </cell>
          <cell r="M278">
            <v>1.0129999999999999</v>
          </cell>
          <cell r="N278">
            <v>1.0149999999999999</v>
          </cell>
        </row>
        <row r="279">
          <cell r="C279">
            <v>391</v>
          </cell>
          <cell r="D279" t="str">
            <v>Spare 132kV Export 23</v>
          </cell>
          <cell r="E279" t="str">
            <v>D</v>
          </cell>
          <cell r="F279">
            <v>42461</v>
          </cell>
          <cell r="G279"/>
          <cell r="H279" t="str">
            <v>Spare 132kV Export 23</v>
          </cell>
          <cell r="I279" t="str">
            <v>132kV</v>
          </cell>
          <cell r="J279"/>
          <cell r="K279">
            <v>1.0189999999999999</v>
          </cell>
          <cell r="L279">
            <v>1.018</v>
          </cell>
          <cell r="M279">
            <v>1.0129999999999999</v>
          </cell>
          <cell r="N279">
            <v>1.0149999999999999</v>
          </cell>
        </row>
        <row r="280">
          <cell r="C280">
            <v>392</v>
          </cell>
          <cell r="D280" t="str">
            <v>Spare 132kV Export 24</v>
          </cell>
          <cell r="E280" t="str">
            <v>D</v>
          </cell>
          <cell r="F280">
            <v>42461</v>
          </cell>
          <cell r="G280"/>
          <cell r="H280" t="str">
            <v>Spare 132kV Export 24</v>
          </cell>
          <cell r="I280" t="str">
            <v>132kV</v>
          </cell>
          <cell r="J280"/>
          <cell r="K280">
            <v>1.0189999999999999</v>
          </cell>
          <cell r="L280">
            <v>1.018</v>
          </cell>
          <cell r="M280">
            <v>1.0129999999999999</v>
          </cell>
          <cell r="N280">
            <v>1.0149999999999999</v>
          </cell>
        </row>
        <row r="281">
          <cell r="C281">
            <v>393</v>
          </cell>
          <cell r="D281" t="str">
            <v>Spare 132kV Export 25</v>
          </cell>
          <cell r="E281" t="str">
            <v>D</v>
          </cell>
          <cell r="F281">
            <v>42461</v>
          </cell>
          <cell r="G281"/>
          <cell r="H281" t="str">
            <v>Spare 132kV Export 25</v>
          </cell>
          <cell r="I281" t="str">
            <v>132kV</v>
          </cell>
          <cell r="J281"/>
          <cell r="K281">
            <v>1.0189999999999999</v>
          </cell>
          <cell r="L281">
            <v>1.018</v>
          </cell>
          <cell r="M281">
            <v>1.0129999999999999</v>
          </cell>
          <cell r="N281">
            <v>1.0149999999999999</v>
          </cell>
        </row>
        <row r="282">
          <cell r="C282">
            <v>394</v>
          </cell>
          <cell r="D282" t="str">
            <v>Spare 132kV Export 26</v>
          </cell>
          <cell r="E282" t="str">
            <v>D</v>
          </cell>
          <cell r="F282">
            <v>42461</v>
          </cell>
          <cell r="G282"/>
          <cell r="H282" t="str">
            <v>Spare 132kV Export 26</v>
          </cell>
          <cell r="I282" t="str">
            <v>132kV</v>
          </cell>
          <cell r="J282"/>
          <cell r="K282">
            <v>1.0189999999999999</v>
          </cell>
          <cell r="L282">
            <v>1.018</v>
          </cell>
          <cell r="M282">
            <v>1.0129999999999999</v>
          </cell>
          <cell r="N282">
            <v>1.0149999999999999</v>
          </cell>
        </row>
        <row r="283">
          <cell r="C283">
            <v>395</v>
          </cell>
          <cell r="D283" t="str">
            <v>Spare 132kV Export 27</v>
          </cell>
          <cell r="E283" t="str">
            <v>D</v>
          </cell>
          <cell r="F283">
            <v>42461</v>
          </cell>
          <cell r="G283"/>
          <cell r="H283" t="str">
            <v>Spare 132kV Export 27</v>
          </cell>
          <cell r="I283" t="str">
            <v>132kV</v>
          </cell>
          <cell r="J283"/>
          <cell r="K283">
            <v>1.0189999999999999</v>
          </cell>
          <cell r="L283">
            <v>1.018</v>
          </cell>
          <cell r="M283">
            <v>1.0129999999999999</v>
          </cell>
          <cell r="N283">
            <v>1.0149999999999999</v>
          </cell>
        </row>
        <row r="284">
          <cell r="C284">
            <v>396</v>
          </cell>
          <cell r="D284" t="str">
            <v>Spare 132kV Export 28</v>
          </cell>
          <cell r="E284" t="str">
            <v>D</v>
          </cell>
          <cell r="F284">
            <v>42461</v>
          </cell>
          <cell r="G284"/>
          <cell r="H284" t="str">
            <v>Spare 132kV Export 28</v>
          </cell>
          <cell r="I284" t="str">
            <v>132kV</v>
          </cell>
          <cell r="J284"/>
          <cell r="K284">
            <v>1.0189999999999999</v>
          </cell>
          <cell r="L284">
            <v>1.018</v>
          </cell>
          <cell r="M284">
            <v>1.0129999999999999</v>
          </cell>
          <cell r="N284">
            <v>1.0149999999999999</v>
          </cell>
        </row>
        <row r="285">
          <cell r="C285">
            <v>397</v>
          </cell>
          <cell r="D285" t="str">
            <v>Spare 132kV Export 29</v>
          </cell>
          <cell r="E285" t="str">
            <v>D</v>
          </cell>
          <cell r="F285">
            <v>42461</v>
          </cell>
          <cell r="G285"/>
          <cell r="H285" t="str">
            <v>Spare 132kV Export 29</v>
          </cell>
          <cell r="I285" t="str">
            <v>132kV</v>
          </cell>
          <cell r="J285"/>
          <cell r="K285">
            <v>1.0189999999999999</v>
          </cell>
          <cell r="L285">
            <v>1.018</v>
          </cell>
          <cell r="M285">
            <v>1.0129999999999999</v>
          </cell>
          <cell r="N285">
            <v>1.0149999999999999</v>
          </cell>
        </row>
        <row r="286">
          <cell r="C286">
            <v>398</v>
          </cell>
          <cell r="D286" t="str">
            <v>Spare 132kV Export 30</v>
          </cell>
          <cell r="E286" t="str">
            <v>D</v>
          </cell>
          <cell r="F286">
            <v>42461</v>
          </cell>
          <cell r="G286"/>
          <cell r="H286" t="str">
            <v>Spare 132kV Export 30</v>
          </cell>
          <cell r="I286" t="str">
            <v>132kV</v>
          </cell>
          <cell r="J286"/>
          <cell r="K286">
            <v>1.0189999999999999</v>
          </cell>
          <cell r="L286">
            <v>1.018</v>
          </cell>
          <cell r="M286">
            <v>1.0129999999999999</v>
          </cell>
          <cell r="N286">
            <v>1.0149999999999999</v>
          </cell>
        </row>
        <row r="287">
          <cell r="C287">
            <v>399</v>
          </cell>
          <cell r="D287" t="str">
            <v>Spare 132kV Export 31</v>
          </cell>
          <cell r="E287" t="str">
            <v>D</v>
          </cell>
          <cell r="F287">
            <v>42461</v>
          </cell>
          <cell r="G287"/>
          <cell r="H287" t="str">
            <v>Spare 132kV Export 31</v>
          </cell>
          <cell r="I287" t="str">
            <v>132kV</v>
          </cell>
          <cell r="J287"/>
          <cell r="K287">
            <v>1.0189999999999999</v>
          </cell>
          <cell r="L287">
            <v>1.018</v>
          </cell>
          <cell r="M287">
            <v>1.0129999999999999</v>
          </cell>
          <cell r="N287">
            <v>1.0149999999999999</v>
          </cell>
        </row>
        <row r="288">
          <cell r="C288">
            <v>400</v>
          </cell>
          <cell r="D288" t="str">
            <v>PC 5-8 &amp; HH HV</v>
          </cell>
          <cell r="E288" t="str">
            <v>A</v>
          </cell>
          <cell r="F288">
            <v>35156</v>
          </cell>
          <cell r="G288"/>
          <cell r="H288" t="str">
            <v>HV</v>
          </cell>
          <cell r="I288" t="str">
            <v>HV</v>
          </cell>
          <cell r="J288"/>
          <cell r="K288">
            <v>1.0509999999999999</v>
          </cell>
          <cell r="L288">
            <v>1.0489999999999999</v>
          </cell>
          <cell r="M288">
            <v>1.04</v>
          </cell>
          <cell r="N288">
            <v>1.0449999999999999</v>
          </cell>
        </row>
        <row r="289">
          <cell r="C289">
            <v>401</v>
          </cell>
          <cell r="D289" t="str">
            <v>Spare HV 1</v>
          </cell>
          <cell r="E289" t="str">
            <v>B</v>
          </cell>
          <cell r="F289">
            <v>42461</v>
          </cell>
          <cell r="G289"/>
          <cell r="H289" t="str">
            <v>Spare HV 1</v>
          </cell>
          <cell r="I289" t="str">
            <v>HV</v>
          </cell>
          <cell r="J289"/>
          <cell r="K289">
            <v>1.0509999999999999</v>
          </cell>
          <cell r="L289">
            <v>1.0489999999999999</v>
          </cell>
          <cell r="M289">
            <v>1.04</v>
          </cell>
          <cell r="N289">
            <v>1.0449999999999999</v>
          </cell>
        </row>
        <row r="290">
          <cell r="C290">
            <v>402</v>
          </cell>
          <cell r="D290" t="str">
            <v>Spare HV 2</v>
          </cell>
          <cell r="E290" t="str">
            <v>B</v>
          </cell>
          <cell r="F290">
            <v>42461</v>
          </cell>
          <cell r="G290"/>
          <cell r="H290" t="str">
            <v>Spare HV 2</v>
          </cell>
          <cell r="I290" t="str">
            <v>HV</v>
          </cell>
          <cell r="J290"/>
          <cell r="K290">
            <v>1.0509999999999999</v>
          </cell>
          <cell r="L290">
            <v>1.0489999999999999</v>
          </cell>
          <cell r="M290">
            <v>1.04</v>
          </cell>
          <cell r="N290">
            <v>1.0449999999999999</v>
          </cell>
        </row>
        <row r="291">
          <cell r="C291">
            <v>403</v>
          </cell>
          <cell r="D291" t="str">
            <v>Spare HV 3</v>
          </cell>
          <cell r="E291" t="str">
            <v>B</v>
          </cell>
          <cell r="F291">
            <v>42461</v>
          </cell>
          <cell r="G291"/>
          <cell r="H291" t="str">
            <v>Spare HV 3</v>
          </cell>
          <cell r="I291" t="str">
            <v>HV</v>
          </cell>
          <cell r="J291"/>
          <cell r="K291">
            <v>1.0509999999999999</v>
          </cell>
          <cell r="L291">
            <v>1.0489999999999999</v>
          </cell>
          <cell r="M291">
            <v>1.04</v>
          </cell>
          <cell r="N291">
            <v>1.0449999999999999</v>
          </cell>
        </row>
        <row r="292">
          <cell r="C292">
            <v>404</v>
          </cell>
          <cell r="D292" t="str">
            <v>Spare HV 4</v>
          </cell>
          <cell r="E292" t="str">
            <v>B</v>
          </cell>
          <cell r="F292">
            <v>42461</v>
          </cell>
          <cell r="G292"/>
          <cell r="H292" t="str">
            <v>Spare HV 4</v>
          </cell>
          <cell r="I292" t="str">
            <v>HV</v>
          </cell>
          <cell r="J292"/>
          <cell r="K292">
            <v>1.0509999999999999</v>
          </cell>
          <cell r="L292">
            <v>1.0489999999999999</v>
          </cell>
          <cell r="M292">
            <v>1.04</v>
          </cell>
          <cell r="N292">
            <v>1.0449999999999999</v>
          </cell>
        </row>
        <row r="293">
          <cell r="C293">
            <v>405</v>
          </cell>
          <cell r="D293" t="str">
            <v>Spare HV 5</v>
          </cell>
          <cell r="E293" t="str">
            <v>B</v>
          </cell>
          <cell r="F293">
            <v>42461</v>
          </cell>
          <cell r="G293"/>
          <cell r="H293" t="str">
            <v>Spare HV 5</v>
          </cell>
          <cell r="I293" t="str">
            <v>HV</v>
          </cell>
          <cell r="J293"/>
          <cell r="K293">
            <v>1.0509999999999999</v>
          </cell>
          <cell r="L293">
            <v>1.0489999999999999</v>
          </cell>
          <cell r="M293">
            <v>1.04</v>
          </cell>
          <cell r="N293">
            <v>1.0449999999999999</v>
          </cell>
        </row>
        <row r="294">
          <cell r="C294">
            <v>406</v>
          </cell>
          <cell r="D294" t="str">
            <v>Spare HV 6</v>
          </cell>
          <cell r="E294" t="str">
            <v>B</v>
          </cell>
          <cell r="F294">
            <v>42461</v>
          </cell>
          <cell r="G294"/>
          <cell r="H294" t="str">
            <v>Spare HV 6</v>
          </cell>
          <cell r="I294" t="str">
            <v>HV</v>
          </cell>
          <cell r="J294"/>
          <cell r="K294">
            <v>1.0509999999999999</v>
          </cell>
          <cell r="L294">
            <v>1.0489999999999999</v>
          </cell>
          <cell r="M294">
            <v>1.04</v>
          </cell>
          <cell r="N294">
            <v>1.0449999999999999</v>
          </cell>
        </row>
        <row r="295">
          <cell r="C295">
            <v>410</v>
          </cell>
          <cell r="D295" t="str">
            <v>Spare EHV Export 145</v>
          </cell>
          <cell r="E295" t="str">
            <v>D</v>
          </cell>
          <cell r="F295">
            <v>42095</v>
          </cell>
          <cell r="G295"/>
          <cell r="H295" t="str">
            <v>Spare EHV Export 145</v>
          </cell>
          <cell r="I295" t="str">
            <v>EHV</v>
          </cell>
          <cell r="J295"/>
          <cell r="K295">
            <v>1.03</v>
          </cell>
          <cell r="L295">
            <v>1.03</v>
          </cell>
          <cell r="M295">
            <v>1.026</v>
          </cell>
          <cell r="N295">
            <v>1.028</v>
          </cell>
        </row>
        <row r="296">
          <cell r="C296">
            <v>411</v>
          </cell>
          <cell r="D296" t="str">
            <v>Spare EHV Export 146</v>
          </cell>
          <cell r="E296" t="str">
            <v>D</v>
          </cell>
          <cell r="F296">
            <v>42095</v>
          </cell>
          <cell r="G296"/>
          <cell r="H296" t="str">
            <v>Spare EHV Export 146</v>
          </cell>
          <cell r="I296" t="str">
            <v>EHV</v>
          </cell>
          <cell r="J296"/>
          <cell r="K296">
            <v>1.03</v>
          </cell>
          <cell r="L296">
            <v>1.03</v>
          </cell>
          <cell r="M296">
            <v>1.026</v>
          </cell>
          <cell r="N296">
            <v>1.028</v>
          </cell>
        </row>
        <row r="297">
          <cell r="C297">
            <v>412</v>
          </cell>
          <cell r="D297" t="str">
            <v>Spare EHV Export 147</v>
          </cell>
          <cell r="E297" t="str">
            <v>D</v>
          </cell>
          <cell r="F297">
            <v>42095</v>
          </cell>
          <cell r="G297"/>
          <cell r="H297" t="str">
            <v>Spare EHV Export 147</v>
          </cell>
          <cell r="I297" t="str">
            <v>EHV</v>
          </cell>
          <cell r="J297"/>
          <cell r="K297">
            <v>1.03</v>
          </cell>
          <cell r="L297">
            <v>1.03</v>
          </cell>
          <cell r="M297">
            <v>1.026</v>
          </cell>
          <cell r="N297">
            <v>1.028</v>
          </cell>
        </row>
        <row r="298">
          <cell r="C298">
            <v>413</v>
          </cell>
          <cell r="D298" t="str">
            <v>Spare EHV Export 148</v>
          </cell>
          <cell r="E298" t="str">
            <v>D</v>
          </cell>
          <cell r="F298">
            <v>42095</v>
          </cell>
          <cell r="G298"/>
          <cell r="H298" t="str">
            <v>Spare EHV Export 148</v>
          </cell>
          <cell r="I298" t="str">
            <v>EHV</v>
          </cell>
          <cell r="J298"/>
          <cell r="K298">
            <v>1.03</v>
          </cell>
          <cell r="L298">
            <v>1.03</v>
          </cell>
          <cell r="M298">
            <v>1.026</v>
          </cell>
          <cell r="N298">
            <v>1.028</v>
          </cell>
        </row>
        <row r="299">
          <cell r="C299">
            <v>414</v>
          </cell>
          <cell r="D299" t="str">
            <v>Spare EHV Export 149</v>
          </cell>
          <cell r="E299" t="str">
            <v>D</v>
          </cell>
          <cell r="F299">
            <v>42095</v>
          </cell>
          <cell r="G299"/>
          <cell r="H299" t="str">
            <v>Spare EHV Export 149</v>
          </cell>
          <cell r="I299" t="str">
            <v>EHV</v>
          </cell>
          <cell r="J299"/>
          <cell r="K299">
            <v>1.03</v>
          </cell>
          <cell r="L299">
            <v>1.03</v>
          </cell>
          <cell r="M299">
            <v>1.026</v>
          </cell>
          <cell r="N299">
            <v>1.028</v>
          </cell>
        </row>
        <row r="300">
          <cell r="C300">
            <v>415</v>
          </cell>
          <cell r="D300" t="str">
            <v>Spare EHV Export 150</v>
          </cell>
          <cell r="E300" t="str">
            <v>D</v>
          </cell>
          <cell r="F300">
            <v>42095</v>
          </cell>
          <cell r="G300"/>
          <cell r="H300" t="str">
            <v>Spare EHV Export 150</v>
          </cell>
          <cell r="I300" t="str">
            <v>EHV</v>
          </cell>
          <cell r="J300"/>
          <cell r="K300">
            <v>1.03</v>
          </cell>
          <cell r="L300">
            <v>1.03</v>
          </cell>
          <cell r="M300">
            <v>1.026</v>
          </cell>
          <cell r="N300">
            <v>1.028</v>
          </cell>
        </row>
        <row r="301">
          <cell r="C301">
            <v>416</v>
          </cell>
          <cell r="D301" t="str">
            <v>Spare EHV Export 151</v>
          </cell>
          <cell r="E301" t="str">
            <v>D</v>
          </cell>
          <cell r="F301">
            <v>42095</v>
          </cell>
          <cell r="G301"/>
          <cell r="H301" t="str">
            <v>Spare EHV Export 151</v>
          </cell>
          <cell r="I301" t="str">
            <v>EHV</v>
          </cell>
          <cell r="J301"/>
          <cell r="K301">
            <v>1.03</v>
          </cell>
          <cell r="L301">
            <v>1.03</v>
          </cell>
          <cell r="M301">
            <v>1.026</v>
          </cell>
          <cell r="N301">
            <v>1.028</v>
          </cell>
        </row>
        <row r="302">
          <cell r="C302">
            <v>417</v>
          </cell>
          <cell r="D302" t="str">
            <v>Spare EHV Export 152</v>
          </cell>
          <cell r="E302" t="str">
            <v>D</v>
          </cell>
          <cell r="F302">
            <v>42095</v>
          </cell>
          <cell r="G302"/>
          <cell r="H302" t="str">
            <v>Spare EHV Export 152</v>
          </cell>
          <cell r="I302" t="str">
            <v>EHV</v>
          </cell>
          <cell r="J302"/>
          <cell r="K302">
            <v>1.03</v>
          </cell>
          <cell r="L302">
            <v>1.03</v>
          </cell>
          <cell r="M302">
            <v>1.026</v>
          </cell>
          <cell r="N302">
            <v>1.028</v>
          </cell>
        </row>
        <row r="303">
          <cell r="C303">
            <v>418</v>
          </cell>
          <cell r="D303" t="str">
            <v>Spare EHV Export 153</v>
          </cell>
          <cell r="E303" t="str">
            <v>D</v>
          </cell>
          <cell r="F303">
            <v>42095</v>
          </cell>
          <cell r="G303"/>
          <cell r="H303" t="str">
            <v>Spare EHV Export 153</v>
          </cell>
          <cell r="I303" t="str">
            <v>EHV</v>
          </cell>
          <cell r="J303"/>
          <cell r="K303">
            <v>1.03</v>
          </cell>
          <cell r="L303">
            <v>1.03</v>
          </cell>
          <cell r="M303">
            <v>1.026</v>
          </cell>
          <cell r="N303">
            <v>1.028</v>
          </cell>
        </row>
        <row r="304">
          <cell r="C304">
            <v>419</v>
          </cell>
          <cell r="D304" t="str">
            <v>Mynydd Y Bwllfa WF</v>
          </cell>
          <cell r="E304" t="str">
            <v>B</v>
          </cell>
          <cell r="F304">
            <v>41730</v>
          </cell>
          <cell r="G304"/>
          <cell r="H304" t="str">
            <v>Mynydd Y Bwllfa WF</v>
          </cell>
          <cell r="I304" t="str">
            <v>132kV</v>
          </cell>
          <cell r="J304"/>
          <cell r="K304">
            <v>1.0189999999999999</v>
          </cell>
          <cell r="L304">
            <v>1.018</v>
          </cell>
          <cell r="M304">
            <v>1.0129999999999999</v>
          </cell>
          <cell r="N304">
            <v>1.0149999999999999</v>
          </cell>
        </row>
        <row r="305">
          <cell r="C305">
            <v>420</v>
          </cell>
          <cell r="D305" t="str">
            <v>Western Wood 2 Biomass</v>
          </cell>
          <cell r="E305" t="str">
            <v>B</v>
          </cell>
          <cell r="F305">
            <v>41730</v>
          </cell>
          <cell r="G305"/>
          <cell r="H305" t="str">
            <v>Western Wood 2 Biomass</v>
          </cell>
          <cell r="I305" t="str">
            <v>132kV</v>
          </cell>
          <cell r="J305"/>
          <cell r="K305">
            <v>1.0189999999999999</v>
          </cell>
          <cell r="L305">
            <v>1.018</v>
          </cell>
          <cell r="M305">
            <v>1.0129999999999999</v>
          </cell>
          <cell r="N305">
            <v>1.0149999999999999</v>
          </cell>
        </row>
        <row r="306">
          <cell r="C306">
            <v>421</v>
          </cell>
          <cell r="D306" t="str">
            <v>Mynydd Y Gwair WF Import</v>
          </cell>
          <cell r="E306" t="str">
            <v>B</v>
          </cell>
          <cell r="F306">
            <v>41730</v>
          </cell>
          <cell r="G306"/>
          <cell r="H306" t="str">
            <v>Mynydd Y Gwair WF Import</v>
          </cell>
          <cell r="I306" t="str">
            <v>132kV</v>
          </cell>
          <cell r="J306"/>
          <cell r="K306">
            <v>1.0189999999999999</v>
          </cell>
          <cell r="L306">
            <v>1.018</v>
          </cell>
          <cell r="M306">
            <v>1.0129999999999999</v>
          </cell>
          <cell r="N306">
            <v>1.0149999999999999</v>
          </cell>
        </row>
        <row r="307">
          <cell r="C307">
            <v>422</v>
          </cell>
          <cell r="D307" t="str">
            <v>Spare EHV 132kV 9</v>
          </cell>
          <cell r="E307" t="str">
            <v>B</v>
          </cell>
          <cell r="F307">
            <v>41730</v>
          </cell>
          <cell r="G307"/>
          <cell r="H307" t="str">
            <v>Spare EHV 132kV 9</v>
          </cell>
          <cell r="I307" t="str">
            <v>132kV</v>
          </cell>
          <cell r="J307"/>
          <cell r="K307">
            <v>1.0189999999999999</v>
          </cell>
          <cell r="L307">
            <v>1.018</v>
          </cell>
          <cell r="M307">
            <v>1.0129999999999999</v>
          </cell>
          <cell r="N307">
            <v>1.0149999999999999</v>
          </cell>
        </row>
        <row r="308">
          <cell r="C308">
            <v>423</v>
          </cell>
          <cell r="D308" t="str">
            <v>Spare EHV 132kV 10</v>
          </cell>
          <cell r="E308" t="str">
            <v>B</v>
          </cell>
          <cell r="F308">
            <v>41730</v>
          </cell>
          <cell r="G308"/>
          <cell r="H308" t="str">
            <v>Spare EHV 132kV 10</v>
          </cell>
          <cell r="I308" t="str">
            <v>132kV</v>
          </cell>
          <cell r="J308"/>
          <cell r="K308">
            <v>1.0189999999999999</v>
          </cell>
          <cell r="L308">
            <v>1.018</v>
          </cell>
          <cell r="M308">
            <v>1.0129999999999999</v>
          </cell>
          <cell r="N308">
            <v>1.0149999999999999</v>
          </cell>
        </row>
        <row r="309">
          <cell r="C309">
            <v>424</v>
          </cell>
          <cell r="D309" t="str">
            <v>Spare EHV 132kV 11</v>
          </cell>
          <cell r="E309" t="str">
            <v>B</v>
          </cell>
          <cell r="F309">
            <v>41730</v>
          </cell>
          <cell r="G309"/>
          <cell r="H309" t="str">
            <v>Spare EHV 132kV 11</v>
          </cell>
          <cell r="I309" t="str">
            <v>132kV</v>
          </cell>
          <cell r="J309"/>
          <cell r="K309">
            <v>1.0189999999999999</v>
          </cell>
          <cell r="L309">
            <v>1.018</v>
          </cell>
          <cell r="M309">
            <v>1.0129999999999999</v>
          </cell>
          <cell r="N309">
            <v>1.0149999999999999</v>
          </cell>
        </row>
        <row r="310">
          <cell r="C310">
            <v>425</v>
          </cell>
          <cell r="D310" t="str">
            <v>Mynydd Y Bwllfa WF Export</v>
          </cell>
          <cell r="E310" t="str">
            <v>D</v>
          </cell>
          <cell r="F310">
            <v>41730</v>
          </cell>
          <cell r="G310"/>
          <cell r="H310" t="str">
            <v>Mynydd Y Bwllfa WF Export</v>
          </cell>
          <cell r="I310" t="str">
            <v>132kV</v>
          </cell>
          <cell r="J310"/>
          <cell r="K310">
            <v>1.0109999999999999</v>
          </cell>
          <cell r="L310">
            <v>1.0109999999999999</v>
          </cell>
          <cell r="M310">
            <v>1.012</v>
          </cell>
          <cell r="N310">
            <v>1.012</v>
          </cell>
        </row>
        <row r="311">
          <cell r="C311">
            <v>426</v>
          </cell>
          <cell r="D311" t="str">
            <v>Western Wood 2 Biomass Export</v>
          </cell>
          <cell r="E311" t="str">
            <v>D</v>
          </cell>
          <cell r="F311">
            <v>41730</v>
          </cell>
          <cell r="G311"/>
          <cell r="H311" t="str">
            <v>Western Wood 2 Biomass Export</v>
          </cell>
          <cell r="I311" t="str">
            <v>132kV</v>
          </cell>
          <cell r="J311"/>
          <cell r="K311">
            <v>1.002</v>
          </cell>
          <cell r="L311">
            <v>1.002</v>
          </cell>
          <cell r="M311">
            <v>1.002</v>
          </cell>
          <cell r="N311">
            <v>1.002</v>
          </cell>
        </row>
        <row r="312">
          <cell r="C312">
            <v>427</v>
          </cell>
          <cell r="D312" t="str">
            <v>Mynydd Y Gwair WF EXport</v>
          </cell>
          <cell r="E312" t="str">
            <v>D</v>
          </cell>
          <cell r="F312">
            <v>41730</v>
          </cell>
          <cell r="G312"/>
          <cell r="H312" t="str">
            <v>Mynydd Y Gwair WF EXport</v>
          </cell>
          <cell r="I312" t="str">
            <v>132kV</v>
          </cell>
          <cell r="J312"/>
          <cell r="K312">
            <v>1.002</v>
          </cell>
          <cell r="L312">
            <v>1.002</v>
          </cell>
          <cell r="M312">
            <v>1.002</v>
          </cell>
          <cell r="N312">
            <v>1.002</v>
          </cell>
        </row>
        <row r="313">
          <cell r="C313">
            <v>428</v>
          </cell>
          <cell r="D313" t="str">
            <v>Llanwern Farm PV Export</v>
          </cell>
          <cell r="E313" t="str">
            <v>D</v>
          </cell>
          <cell r="F313">
            <v>41730</v>
          </cell>
          <cell r="G313"/>
          <cell r="H313" t="str">
            <v>Llanwern Farm PV Export</v>
          </cell>
          <cell r="I313" t="str">
            <v>132kV</v>
          </cell>
          <cell r="J313"/>
          <cell r="K313">
            <v>1.0009999999999999</v>
          </cell>
          <cell r="L313">
            <v>1.0009999999999999</v>
          </cell>
          <cell r="M313">
            <v>1.0009999999999999</v>
          </cell>
          <cell r="N313">
            <v>1.0009999999999999</v>
          </cell>
        </row>
        <row r="314">
          <cell r="C314">
            <v>429</v>
          </cell>
          <cell r="D314" t="str">
            <v>Spare EHV 132kV Export 10</v>
          </cell>
          <cell r="E314" t="str">
            <v>D</v>
          </cell>
          <cell r="F314">
            <v>41730</v>
          </cell>
          <cell r="G314"/>
          <cell r="H314" t="str">
            <v>Spare EHV 132kV Export 10</v>
          </cell>
          <cell r="I314" t="str">
            <v>132kV</v>
          </cell>
          <cell r="J314"/>
          <cell r="K314">
            <v>1.0189999999999999</v>
          </cell>
          <cell r="L314">
            <v>1.018</v>
          </cell>
          <cell r="M314">
            <v>1.0129999999999999</v>
          </cell>
          <cell r="N314">
            <v>1.0149999999999999</v>
          </cell>
        </row>
        <row r="315">
          <cell r="C315">
            <v>430</v>
          </cell>
          <cell r="D315" t="str">
            <v>Spare EHV 132kV Export 11</v>
          </cell>
          <cell r="E315" t="str">
            <v>D</v>
          </cell>
          <cell r="F315">
            <v>41730</v>
          </cell>
          <cell r="G315"/>
          <cell r="H315" t="str">
            <v>Spare EHV 132kV Export 11</v>
          </cell>
          <cell r="I315" t="str">
            <v>132kV</v>
          </cell>
          <cell r="J315"/>
          <cell r="K315">
            <v>1.0189999999999999</v>
          </cell>
          <cell r="L315">
            <v>1.018</v>
          </cell>
          <cell r="M315">
            <v>1.0129999999999999</v>
          </cell>
          <cell r="N315">
            <v>1.0149999999999999</v>
          </cell>
        </row>
        <row r="316">
          <cell r="C316">
            <v>431</v>
          </cell>
          <cell r="D316" t="str">
            <v>Rassau Unit 18 132kV (Exp)-CVA</v>
          </cell>
          <cell r="E316" t="str">
            <v>D</v>
          </cell>
          <cell r="F316">
            <v>42095</v>
          </cell>
          <cell r="G316"/>
          <cell r="H316" t="str">
            <v>Rassau Unit 18 132kV (Exp)-CVA</v>
          </cell>
          <cell r="I316" t="str">
            <v>132kV</v>
          </cell>
          <cell r="J316"/>
          <cell r="K316">
            <v>1.0189999999999999</v>
          </cell>
          <cell r="L316">
            <v>1.018</v>
          </cell>
          <cell r="M316">
            <v>1.0129999999999999</v>
          </cell>
          <cell r="N316">
            <v>1.0149999999999999</v>
          </cell>
        </row>
        <row r="317">
          <cell r="C317">
            <v>432</v>
          </cell>
          <cell r="D317" t="str">
            <v>Spare 132kV Export 13</v>
          </cell>
          <cell r="E317" t="str">
            <v>D</v>
          </cell>
          <cell r="F317">
            <v>42095</v>
          </cell>
          <cell r="G317"/>
          <cell r="H317" t="str">
            <v>Spare 132kV Export 13</v>
          </cell>
          <cell r="I317" t="str">
            <v>132kV</v>
          </cell>
          <cell r="J317"/>
          <cell r="K317">
            <v>1.0189999999999999</v>
          </cell>
          <cell r="L317">
            <v>1.018</v>
          </cell>
          <cell r="M317">
            <v>1.0129999999999999</v>
          </cell>
          <cell r="N317">
            <v>1.0149999999999999</v>
          </cell>
        </row>
        <row r="318">
          <cell r="C318">
            <v>433</v>
          </cell>
          <cell r="D318" t="str">
            <v>Spare 132kV Export 14</v>
          </cell>
          <cell r="E318" t="str">
            <v>D</v>
          </cell>
          <cell r="F318">
            <v>42095</v>
          </cell>
          <cell r="G318"/>
          <cell r="H318" t="str">
            <v>Spare 132kV Export 14</v>
          </cell>
          <cell r="I318" t="str">
            <v>132kV</v>
          </cell>
          <cell r="J318"/>
          <cell r="K318">
            <v>1.0189999999999999</v>
          </cell>
          <cell r="L318">
            <v>1.018</v>
          </cell>
          <cell r="M318">
            <v>1.0129999999999999</v>
          </cell>
          <cell r="N318">
            <v>1.0149999999999999</v>
          </cell>
        </row>
        <row r="319">
          <cell r="C319">
            <v>434</v>
          </cell>
          <cell r="D319" t="str">
            <v>Spare 132kV Export 15</v>
          </cell>
          <cell r="E319" t="str">
            <v>D</v>
          </cell>
          <cell r="F319">
            <v>42095</v>
          </cell>
          <cell r="G319"/>
          <cell r="H319" t="str">
            <v>Spare 132kV Export 15</v>
          </cell>
          <cell r="I319" t="str">
            <v>132kV</v>
          </cell>
          <cell r="J319"/>
          <cell r="K319">
            <v>1.0189999999999999</v>
          </cell>
          <cell r="L319">
            <v>1.018</v>
          </cell>
          <cell r="M319">
            <v>1.0129999999999999</v>
          </cell>
          <cell r="N319">
            <v>1.0149999999999999</v>
          </cell>
        </row>
        <row r="320">
          <cell r="C320">
            <v>435</v>
          </cell>
          <cell r="D320" t="str">
            <v>Spare 132kV Export 16</v>
          </cell>
          <cell r="E320" t="str">
            <v>D</v>
          </cell>
          <cell r="F320">
            <v>42095</v>
          </cell>
          <cell r="G320"/>
          <cell r="H320" t="str">
            <v>Spare 132kV Export 16</v>
          </cell>
          <cell r="I320" t="str">
            <v>132kV</v>
          </cell>
          <cell r="J320"/>
          <cell r="K320">
            <v>1.0189999999999999</v>
          </cell>
          <cell r="L320">
            <v>1.018</v>
          </cell>
          <cell r="M320">
            <v>1.0129999999999999</v>
          </cell>
          <cell r="N320">
            <v>1.0149999999999999</v>
          </cell>
        </row>
        <row r="321">
          <cell r="C321">
            <v>436</v>
          </cell>
          <cell r="D321" t="str">
            <v>Spare 132kV Export 17</v>
          </cell>
          <cell r="E321" t="str">
            <v>D</v>
          </cell>
          <cell r="F321">
            <v>42095</v>
          </cell>
          <cell r="G321"/>
          <cell r="H321" t="str">
            <v>Spare 132kV Export 17</v>
          </cell>
          <cell r="I321" t="str">
            <v>132kV</v>
          </cell>
          <cell r="J321"/>
          <cell r="K321">
            <v>1.0189999999999999</v>
          </cell>
          <cell r="L321">
            <v>1.018</v>
          </cell>
          <cell r="M321">
            <v>1.0129999999999999</v>
          </cell>
          <cell r="N321">
            <v>1.0149999999999999</v>
          </cell>
        </row>
        <row r="322">
          <cell r="C322">
            <v>437</v>
          </cell>
          <cell r="D322" t="str">
            <v>Spare 132kV Export 18</v>
          </cell>
          <cell r="E322" t="str">
            <v>D</v>
          </cell>
          <cell r="F322">
            <v>42095</v>
          </cell>
          <cell r="G322"/>
          <cell r="H322" t="str">
            <v>Spare 132kV Export 18</v>
          </cell>
          <cell r="I322" t="str">
            <v>132kV</v>
          </cell>
          <cell r="J322"/>
          <cell r="K322">
            <v>1.0189999999999999</v>
          </cell>
          <cell r="L322">
            <v>1.018</v>
          </cell>
          <cell r="M322">
            <v>1.0129999999999999</v>
          </cell>
          <cell r="N322">
            <v>1.0149999999999999</v>
          </cell>
        </row>
        <row r="323">
          <cell r="C323">
            <v>438</v>
          </cell>
          <cell r="D323" t="str">
            <v>Spare 132kV Export 19</v>
          </cell>
          <cell r="E323" t="str">
            <v>D</v>
          </cell>
          <cell r="F323">
            <v>42095</v>
          </cell>
          <cell r="G323"/>
          <cell r="H323" t="str">
            <v>Spare 132kV Export 19</v>
          </cell>
          <cell r="I323" t="str">
            <v>132kV</v>
          </cell>
          <cell r="J323"/>
          <cell r="K323">
            <v>1.0189999999999999</v>
          </cell>
          <cell r="L323">
            <v>1.018</v>
          </cell>
          <cell r="M323">
            <v>1.0129999999999999</v>
          </cell>
          <cell r="N323">
            <v>1.0149999999999999</v>
          </cell>
        </row>
        <row r="324">
          <cell r="C324">
            <v>439</v>
          </cell>
          <cell r="D324" t="str">
            <v>Spare 132kV Export 20</v>
          </cell>
          <cell r="E324" t="str">
            <v>D</v>
          </cell>
          <cell r="F324">
            <v>42095</v>
          </cell>
          <cell r="G324"/>
          <cell r="H324" t="str">
            <v>Spare 132kV Export 20</v>
          </cell>
          <cell r="I324" t="str">
            <v>132kV</v>
          </cell>
          <cell r="J324"/>
          <cell r="K324">
            <v>1.0189999999999999</v>
          </cell>
          <cell r="L324">
            <v>1.018</v>
          </cell>
          <cell r="M324">
            <v>1.0129999999999999</v>
          </cell>
          <cell r="N324">
            <v>1.0149999999999999</v>
          </cell>
        </row>
        <row r="325">
          <cell r="C325">
            <v>443</v>
          </cell>
          <cell r="D325" t="str">
            <v>Spare 132kV Export 21</v>
          </cell>
          <cell r="E325" t="str">
            <v>D</v>
          </cell>
          <cell r="F325">
            <v>42095</v>
          </cell>
          <cell r="G325"/>
          <cell r="H325" t="str">
            <v>Spare 132kV Export 21</v>
          </cell>
          <cell r="I325" t="str">
            <v>132kV</v>
          </cell>
          <cell r="J325"/>
          <cell r="K325">
            <v>1.0189999999999999</v>
          </cell>
          <cell r="L325">
            <v>1.018</v>
          </cell>
          <cell r="M325">
            <v>1.0129999999999999</v>
          </cell>
          <cell r="N325">
            <v>1.0149999999999999</v>
          </cell>
        </row>
        <row r="326">
          <cell r="C326">
            <v>444</v>
          </cell>
          <cell r="D326" t="str">
            <v>HV Sub HH Metered</v>
          </cell>
          <cell r="E326" t="str">
            <v>A</v>
          </cell>
          <cell r="F326">
            <v>40269</v>
          </cell>
          <cell r="G326"/>
          <cell r="H326" t="str">
            <v>EHV/HV</v>
          </cell>
          <cell r="I326" t="str">
            <v>EHV/HV</v>
          </cell>
          <cell r="J326"/>
          <cell r="K326">
            <v>1.0409999999999999</v>
          </cell>
          <cell r="L326">
            <v>1.04</v>
          </cell>
          <cell r="M326">
            <v>1.036</v>
          </cell>
          <cell r="N326">
            <v>1.0369999999999999</v>
          </cell>
        </row>
        <row r="327">
          <cell r="C327">
            <v>445</v>
          </cell>
          <cell r="D327" t="str">
            <v>Spare 132/HV Export 3</v>
          </cell>
          <cell r="E327" t="str">
            <v>D</v>
          </cell>
          <cell r="F327">
            <v>42095</v>
          </cell>
          <cell r="G327"/>
          <cell r="H327" t="str">
            <v>Spare 132/HV Export 3</v>
          </cell>
          <cell r="I327" t="str">
            <v>132/HV</v>
          </cell>
          <cell r="J327"/>
          <cell r="K327">
            <v>1.03</v>
          </cell>
          <cell r="L327">
            <v>1.028</v>
          </cell>
          <cell r="M327">
            <v>1.0249999999999999</v>
          </cell>
          <cell r="N327">
            <v>1.0269999999999999</v>
          </cell>
        </row>
        <row r="328">
          <cell r="C328">
            <v>446</v>
          </cell>
          <cell r="D328" t="str">
            <v>Spare LV Import 5</v>
          </cell>
          <cell r="E328" t="str">
            <v>B</v>
          </cell>
          <cell r="F328">
            <v>42635</v>
          </cell>
          <cell r="G328"/>
          <cell r="H328" t="str">
            <v>Spare LV Import 5</v>
          </cell>
          <cell r="I328" t="str">
            <v>LV</v>
          </cell>
          <cell r="J328"/>
          <cell r="K328">
            <v>1.0820000000000001</v>
          </cell>
          <cell r="L328">
            <v>1.079</v>
          </cell>
          <cell r="M328">
            <v>1.077</v>
          </cell>
          <cell r="N328">
            <v>1.0760000000000001</v>
          </cell>
        </row>
        <row r="329">
          <cell r="C329">
            <v>447</v>
          </cell>
          <cell r="D329" t="str">
            <v>Spare LV Import 6</v>
          </cell>
          <cell r="E329" t="str">
            <v>B</v>
          </cell>
          <cell r="F329">
            <v>42635</v>
          </cell>
          <cell r="G329"/>
          <cell r="H329" t="str">
            <v>Spare LV Import 6</v>
          </cell>
          <cell r="I329" t="str">
            <v>LV</v>
          </cell>
          <cell r="J329"/>
          <cell r="K329">
            <v>1.0820000000000001</v>
          </cell>
          <cell r="L329">
            <v>1.079</v>
          </cell>
          <cell r="M329">
            <v>1.077</v>
          </cell>
          <cell r="N329">
            <v>1.0760000000000001</v>
          </cell>
        </row>
        <row r="330">
          <cell r="C330">
            <v>448</v>
          </cell>
          <cell r="D330" t="str">
            <v>Spare LV Import 7</v>
          </cell>
          <cell r="E330" t="str">
            <v>B</v>
          </cell>
          <cell r="F330">
            <v>42635</v>
          </cell>
          <cell r="G330"/>
          <cell r="H330" t="str">
            <v>Spare LV Import 7</v>
          </cell>
          <cell r="I330" t="str">
            <v>LV</v>
          </cell>
          <cell r="J330"/>
          <cell r="K330">
            <v>1.0820000000000001</v>
          </cell>
          <cell r="L330">
            <v>1.079</v>
          </cell>
          <cell r="M330">
            <v>1.077</v>
          </cell>
          <cell r="N330">
            <v>1.0760000000000001</v>
          </cell>
        </row>
        <row r="331">
          <cell r="C331">
            <v>449</v>
          </cell>
          <cell r="D331" t="str">
            <v>Spare LV Import 8</v>
          </cell>
          <cell r="E331" t="str">
            <v>B</v>
          </cell>
          <cell r="F331">
            <v>42635</v>
          </cell>
          <cell r="G331"/>
          <cell r="H331" t="str">
            <v>Spare LV Import 8</v>
          </cell>
          <cell r="I331" t="str">
            <v>LV</v>
          </cell>
          <cell r="J331"/>
          <cell r="K331">
            <v>1.0820000000000001</v>
          </cell>
          <cell r="L331">
            <v>1.079</v>
          </cell>
          <cell r="M331">
            <v>1.077</v>
          </cell>
          <cell r="N331">
            <v>1.0760000000000001</v>
          </cell>
        </row>
        <row r="332">
          <cell r="C332">
            <v>460</v>
          </cell>
          <cell r="D332" t="str">
            <v>Penrhiwarwydd Farm PV</v>
          </cell>
          <cell r="E332" t="str">
            <v>B</v>
          </cell>
          <cell r="F332">
            <v>41730</v>
          </cell>
          <cell r="G332"/>
          <cell r="H332" t="str">
            <v>Penrhiwarwydd Farm PV</v>
          </cell>
          <cell r="I332" t="str">
            <v>33kV</v>
          </cell>
          <cell r="J332"/>
          <cell r="K332">
            <v>1.03</v>
          </cell>
          <cell r="L332">
            <v>1.03</v>
          </cell>
          <cell r="M332">
            <v>1.026</v>
          </cell>
          <cell r="N332">
            <v>1.028</v>
          </cell>
        </row>
        <row r="333">
          <cell r="C333">
            <v>461</v>
          </cell>
          <cell r="D333" t="str">
            <v>Cwmbargoed Coal Washery</v>
          </cell>
          <cell r="E333" t="str">
            <v>B</v>
          </cell>
          <cell r="F333">
            <v>41730</v>
          </cell>
          <cell r="G333"/>
          <cell r="H333" t="str">
            <v>Cwmbargoed Coal Washery</v>
          </cell>
          <cell r="I333" t="str">
            <v>33kV</v>
          </cell>
          <cell r="J333"/>
          <cell r="K333">
            <v>1.03</v>
          </cell>
          <cell r="L333">
            <v>1.032</v>
          </cell>
          <cell r="M333">
            <v>1.026</v>
          </cell>
          <cell r="N333">
            <v>1.0309999999999999</v>
          </cell>
        </row>
        <row r="334">
          <cell r="C334">
            <v>462</v>
          </cell>
          <cell r="D334" t="str">
            <v>Little Neath PV</v>
          </cell>
          <cell r="E334" t="str">
            <v>B</v>
          </cell>
          <cell r="F334">
            <v>41730</v>
          </cell>
          <cell r="G334"/>
          <cell r="H334" t="str">
            <v>Little Neath PV</v>
          </cell>
          <cell r="I334" t="str">
            <v>33kV</v>
          </cell>
          <cell r="J334"/>
          <cell r="K334">
            <v>1.03</v>
          </cell>
          <cell r="L334">
            <v>1.03</v>
          </cell>
          <cell r="M334">
            <v>1.026</v>
          </cell>
          <cell r="N334">
            <v>1.028</v>
          </cell>
        </row>
        <row r="335">
          <cell r="C335">
            <v>463</v>
          </cell>
          <cell r="D335" t="str">
            <v>Hoplass Farm PV</v>
          </cell>
          <cell r="E335" t="str">
            <v>B</v>
          </cell>
          <cell r="F335">
            <v>41730</v>
          </cell>
          <cell r="G335"/>
          <cell r="H335" t="str">
            <v>Hoplass Farm PV</v>
          </cell>
          <cell r="I335" t="str">
            <v>33kV</v>
          </cell>
          <cell r="J335"/>
          <cell r="K335">
            <v>1.03</v>
          </cell>
          <cell r="L335">
            <v>1.03</v>
          </cell>
          <cell r="M335">
            <v>1.026</v>
          </cell>
          <cell r="N335">
            <v>1.028</v>
          </cell>
        </row>
        <row r="336">
          <cell r="C336">
            <v>464</v>
          </cell>
          <cell r="D336" t="str">
            <v>Gelliwern Isaf PV</v>
          </cell>
          <cell r="E336" t="str">
            <v>B</v>
          </cell>
          <cell r="F336">
            <v>41730</v>
          </cell>
          <cell r="G336"/>
          <cell r="H336" t="str">
            <v>Gelliwern Isaf PV</v>
          </cell>
          <cell r="I336" t="str">
            <v>33kV</v>
          </cell>
          <cell r="J336"/>
          <cell r="K336">
            <v>1.03</v>
          </cell>
          <cell r="L336">
            <v>1.03</v>
          </cell>
          <cell r="M336">
            <v>1.026</v>
          </cell>
          <cell r="N336">
            <v>1.028</v>
          </cell>
        </row>
        <row r="337">
          <cell r="C337">
            <v>465</v>
          </cell>
          <cell r="D337" t="str">
            <v>Oak Cottage PV</v>
          </cell>
          <cell r="E337" t="str">
            <v>B</v>
          </cell>
          <cell r="F337">
            <v>41730</v>
          </cell>
          <cell r="G337"/>
          <cell r="H337" t="str">
            <v>Oak Cottage PV</v>
          </cell>
          <cell r="I337" t="str">
            <v>33kV</v>
          </cell>
          <cell r="J337"/>
          <cell r="K337">
            <v>1.03</v>
          </cell>
          <cell r="L337">
            <v>1.03</v>
          </cell>
          <cell r="M337">
            <v>1.026</v>
          </cell>
          <cell r="N337">
            <v>1.028</v>
          </cell>
        </row>
        <row r="338">
          <cell r="C338">
            <v>466</v>
          </cell>
          <cell r="D338" t="str">
            <v>Red Court Farm PV</v>
          </cell>
          <cell r="E338" t="str">
            <v>B</v>
          </cell>
          <cell r="F338">
            <v>41730</v>
          </cell>
          <cell r="G338"/>
          <cell r="H338" t="str">
            <v>Red Court Farm PV</v>
          </cell>
          <cell r="I338" t="str">
            <v>33kV</v>
          </cell>
          <cell r="J338"/>
          <cell r="K338">
            <v>1.03</v>
          </cell>
          <cell r="L338">
            <v>1.03</v>
          </cell>
          <cell r="M338">
            <v>1.026</v>
          </cell>
          <cell r="N338">
            <v>1.028</v>
          </cell>
        </row>
        <row r="339">
          <cell r="C339">
            <v>467</v>
          </cell>
          <cell r="D339" t="str">
            <v>Carn Nicholas PV</v>
          </cell>
          <cell r="E339" t="str">
            <v>B</v>
          </cell>
          <cell r="F339">
            <v>41730</v>
          </cell>
          <cell r="G339"/>
          <cell r="H339" t="str">
            <v>Carn Nicholas PV</v>
          </cell>
          <cell r="I339" t="str">
            <v>33kV</v>
          </cell>
          <cell r="J339"/>
          <cell r="K339">
            <v>1.03</v>
          </cell>
          <cell r="L339">
            <v>1.03</v>
          </cell>
          <cell r="M339">
            <v>1.026</v>
          </cell>
          <cell r="N339">
            <v>1.028</v>
          </cell>
        </row>
        <row r="340">
          <cell r="C340">
            <v>468</v>
          </cell>
          <cell r="D340" t="str">
            <v>Brynwhilach Farm PV</v>
          </cell>
          <cell r="E340" t="str">
            <v>B</v>
          </cell>
          <cell r="F340">
            <v>41730</v>
          </cell>
          <cell r="G340"/>
          <cell r="H340" t="str">
            <v>Brynwhilach Farm PV</v>
          </cell>
          <cell r="I340" t="str">
            <v>33kV</v>
          </cell>
          <cell r="J340"/>
          <cell r="K340">
            <v>1.03</v>
          </cell>
          <cell r="L340">
            <v>1.03</v>
          </cell>
          <cell r="M340">
            <v>1.026</v>
          </cell>
          <cell r="N340">
            <v>1.028</v>
          </cell>
        </row>
        <row r="341">
          <cell r="C341">
            <v>469</v>
          </cell>
          <cell r="D341" t="str">
            <v>Pant Y Moch PV Boundary</v>
          </cell>
          <cell r="E341" t="str">
            <v>B</v>
          </cell>
          <cell r="F341">
            <v>41730</v>
          </cell>
          <cell r="G341"/>
          <cell r="H341" t="str">
            <v>Pant Y Moch PV Boundary</v>
          </cell>
          <cell r="I341" t="str">
            <v>33kV</v>
          </cell>
          <cell r="J341"/>
          <cell r="K341">
            <v>1.03</v>
          </cell>
          <cell r="L341">
            <v>1.03</v>
          </cell>
          <cell r="M341">
            <v>1.026</v>
          </cell>
          <cell r="N341">
            <v>1.028</v>
          </cell>
        </row>
        <row r="342">
          <cell r="C342">
            <v>470</v>
          </cell>
          <cell r="D342" t="str">
            <v>Jesus College PV</v>
          </cell>
          <cell r="E342" t="str">
            <v>B</v>
          </cell>
          <cell r="F342">
            <v>41730</v>
          </cell>
          <cell r="G342"/>
          <cell r="H342" t="str">
            <v>Jesus College PV</v>
          </cell>
          <cell r="I342" t="str">
            <v>33kV</v>
          </cell>
          <cell r="J342"/>
          <cell r="K342">
            <v>1.03</v>
          </cell>
          <cell r="L342">
            <v>1.03</v>
          </cell>
          <cell r="M342">
            <v>1.026</v>
          </cell>
          <cell r="N342">
            <v>1.028</v>
          </cell>
        </row>
        <row r="343">
          <cell r="C343">
            <v>471</v>
          </cell>
          <cell r="D343" t="str">
            <v>Sully Moors STOR</v>
          </cell>
          <cell r="E343" t="str">
            <v>B</v>
          </cell>
          <cell r="F343">
            <v>41730</v>
          </cell>
          <cell r="G343"/>
          <cell r="H343" t="str">
            <v>Sully Moors STOR</v>
          </cell>
          <cell r="I343" t="str">
            <v>33kV</v>
          </cell>
          <cell r="J343"/>
          <cell r="K343">
            <v>1.03</v>
          </cell>
          <cell r="L343">
            <v>1.03</v>
          </cell>
          <cell r="M343">
            <v>1.026</v>
          </cell>
          <cell r="N343">
            <v>1.028</v>
          </cell>
        </row>
        <row r="344">
          <cell r="C344">
            <v>472</v>
          </cell>
          <cell r="D344" t="str">
            <v>Hafod y Dafal PV</v>
          </cell>
          <cell r="E344" t="str">
            <v>B</v>
          </cell>
          <cell r="F344">
            <v>41730</v>
          </cell>
          <cell r="G344"/>
          <cell r="H344" t="str">
            <v>Hafod y Dafal PV</v>
          </cell>
          <cell r="I344" t="str">
            <v>33kV</v>
          </cell>
          <cell r="J344"/>
          <cell r="K344">
            <v>1.03</v>
          </cell>
          <cell r="L344">
            <v>1.03</v>
          </cell>
          <cell r="M344">
            <v>1.026</v>
          </cell>
          <cell r="N344">
            <v>1.028</v>
          </cell>
        </row>
        <row r="345">
          <cell r="C345">
            <v>473</v>
          </cell>
          <cell r="D345" t="str">
            <v>Dowlais No.2 STOR-CVA</v>
          </cell>
          <cell r="E345" t="str">
            <v>B</v>
          </cell>
          <cell r="F345">
            <v>41730</v>
          </cell>
          <cell r="G345"/>
          <cell r="H345" t="str">
            <v>Dowlais No.2 STOR-CVA</v>
          </cell>
          <cell r="I345" t="str">
            <v>33kV</v>
          </cell>
          <cell r="J345"/>
          <cell r="K345">
            <v>1.03</v>
          </cell>
          <cell r="L345">
            <v>1.03</v>
          </cell>
          <cell r="M345">
            <v>1.026</v>
          </cell>
          <cell r="N345">
            <v>1.028</v>
          </cell>
        </row>
        <row r="346">
          <cell r="C346">
            <v>474</v>
          </cell>
          <cell r="D346" t="str">
            <v>Stormydown AD Plant 1</v>
          </cell>
          <cell r="E346" t="str">
            <v>B</v>
          </cell>
          <cell r="F346">
            <v>41730</v>
          </cell>
          <cell r="G346"/>
          <cell r="H346" t="str">
            <v>Stormydown AD Plant 1</v>
          </cell>
          <cell r="I346" t="str">
            <v>33kV</v>
          </cell>
          <cell r="J346"/>
          <cell r="K346">
            <v>1.03</v>
          </cell>
          <cell r="L346">
            <v>1.03</v>
          </cell>
          <cell r="M346">
            <v>1.026</v>
          </cell>
          <cell r="N346">
            <v>1.028</v>
          </cell>
        </row>
        <row r="347">
          <cell r="C347">
            <v>475</v>
          </cell>
          <cell r="D347" t="str">
            <v>Cenin (STMY3G) T1 WT Imp</v>
          </cell>
          <cell r="E347" t="str">
            <v>B</v>
          </cell>
          <cell r="F347">
            <v>41730</v>
          </cell>
          <cell r="G347"/>
          <cell r="H347" t="str">
            <v>Cenin (STMY3G) T1 WT Imp</v>
          </cell>
          <cell r="I347" t="str">
            <v>33kV</v>
          </cell>
          <cell r="J347"/>
          <cell r="K347">
            <v>1.03</v>
          </cell>
          <cell r="L347">
            <v>1.03</v>
          </cell>
          <cell r="M347">
            <v>1.026</v>
          </cell>
          <cell r="N347">
            <v>1.028</v>
          </cell>
        </row>
        <row r="348">
          <cell r="C348">
            <v>476</v>
          </cell>
          <cell r="D348" t="str">
            <v>Stormy Down PV</v>
          </cell>
          <cell r="E348" t="str">
            <v>B</v>
          </cell>
          <cell r="F348">
            <v>41730</v>
          </cell>
          <cell r="G348"/>
          <cell r="H348" t="str">
            <v>Stormy Down PV</v>
          </cell>
          <cell r="I348" t="str">
            <v>33kV</v>
          </cell>
          <cell r="J348"/>
          <cell r="K348">
            <v>1.03</v>
          </cell>
          <cell r="L348">
            <v>1.03</v>
          </cell>
          <cell r="M348">
            <v>1.026</v>
          </cell>
          <cell r="N348">
            <v>1.028</v>
          </cell>
        </row>
        <row r="349">
          <cell r="C349">
            <v>477</v>
          </cell>
          <cell r="D349" t="str">
            <v>Oak Grove Farm PV</v>
          </cell>
          <cell r="E349" t="str">
            <v>B</v>
          </cell>
          <cell r="F349">
            <v>41730</v>
          </cell>
          <cell r="G349"/>
          <cell r="H349" t="str">
            <v>Oak Grove Farm PV</v>
          </cell>
          <cell r="I349" t="str">
            <v>33kV</v>
          </cell>
          <cell r="J349"/>
          <cell r="K349">
            <v>1.03</v>
          </cell>
          <cell r="L349">
            <v>1.03</v>
          </cell>
          <cell r="M349">
            <v>1.026</v>
          </cell>
          <cell r="N349">
            <v>1.028</v>
          </cell>
        </row>
        <row r="350">
          <cell r="C350">
            <v>478</v>
          </cell>
          <cell r="D350" t="str">
            <v>Llancadle Farm PV</v>
          </cell>
          <cell r="E350" t="str">
            <v>B</v>
          </cell>
          <cell r="F350">
            <v>41730</v>
          </cell>
          <cell r="G350"/>
          <cell r="H350" t="str">
            <v>Llancadle Farm PV</v>
          </cell>
          <cell r="I350" t="str">
            <v>33kV</v>
          </cell>
          <cell r="J350"/>
          <cell r="K350">
            <v>1.03</v>
          </cell>
          <cell r="L350">
            <v>1.03</v>
          </cell>
          <cell r="M350">
            <v>1.026</v>
          </cell>
          <cell r="N350">
            <v>1.028</v>
          </cell>
        </row>
        <row r="351">
          <cell r="C351">
            <v>479</v>
          </cell>
          <cell r="D351" t="str">
            <v>Lower House Farm PV</v>
          </cell>
          <cell r="E351" t="str">
            <v>B</v>
          </cell>
          <cell r="F351">
            <v>41730</v>
          </cell>
          <cell r="G351"/>
          <cell r="H351" t="str">
            <v>Lower House Farm PV</v>
          </cell>
          <cell r="I351" t="str">
            <v>66kV</v>
          </cell>
          <cell r="J351"/>
          <cell r="K351">
            <v>1.03</v>
          </cell>
          <cell r="L351">
            <v>1.03</v>
          </cell>
          <cell r="M351">
            <v>1.026</v>
          </cell>
          <cell r="N351">
            <v>1.028</v>
          </cell>
        </row>
        <row r="352">
          <cell r="C352">
            <v>480</v>
          </cell>
          <cell r="D352" t="str">
            <v>Derwyn PV</v>
          </cell>
          <cell r="E352" t="str">
            <v>B</v>
          </cell>
          <cell r="F352">
            <v>41730</v>
          </cell>
          <cell r="G352"/>
          <cell r="H352" t="str">
            <v>Derwyn PV</v>
          </cell>
          <cell r="I352" t="str">
            <v>33kV</v>
          </cell>
          <cell r="J352"/>
          <cell r="K352">
            <v>1.03</v>
          </cell>
          <cell r="L352">
            <v>1.03</v>
          </cell>
          <cell r="M352">
            <v>1.026</v>
          </cell>
          <cell r="N352">
            <v>1.028</v>
          </cell>
        </row>
        <row r="353">
          <cell r="C353">
            <v>481</v>
          </cell>
          <cell r="D353" t="str">
            <v>Rosedew PV</v>
          </cell>
          <cell r="E353" t="str">
            <v>B</v>
          </cell>
          <cell r="F353">
            <v>41730</v>
          </cell>
          <cell r="G353"/>
          <cell r="H353" t="str">
            <v>Rosedew PV</v>
          </cell>
          <cell r="I353" t="str">
            <v>33kV</v>
          </cell>
          <cell r="J353"/>
          <cell r="K353">
            <v>1.03</v>
          </cell>
          <cell r="L353">
            <v>1.03</v>
          </cell>
          <cell r="M353">
            <v>1.026</v>
          </cell>
          <cell r="N353">
            <v>1.028</v>
          </cell>
        </row>
        <row r="354">
          <cell r="C354">
            <v>482</v>
          </cell>
          <cell r="D354" t="str">
            <v>Pen Rhiw Caradog PV</v>
          </cell>
          <cell r="E354" t="str">
            <v>B</v>
          </cell>
          <cell r="F354">
            <v>41730</v>
          </cell>
          <cell r="G354"/>
          <cell r="H354" t="str">
            <v>Pen Rhiw Caradog PV</v>
          </cell>
          <cell r="I354" t="str">
            <v>33kV</v>
          </cell>
          <cell r="J354"/>
          <cell r="K354">
            <v>1.03</v>
          </cell>
          <cell r="L354">
            <v>1.03</v>
          </cell>
          <cell r="M354">
            <v>1.026</v>
          </cell>
          <cell r="N354">
            <v>1.028</v>
          </cell>
        </row>
        <row r="355">
          <cell r="C355">
            <v>483</v>
          </cell>
          <cell r="D355" t="str">
            <v>Mynydd Y Gwrhyd WF</v>
          </cell>
          <cell r="E355" t="str">
            <v>B</v>
          </cell>
          <cell r="F355">
            <v>41730</v>
          </cell>
          <cell r="G355"/>
          <cell r="H355" t="str">
            <v>Mynydd Y Gwrhyd WF</v>
          </cell>
          <cell r="I355" t="str">
            <v>33kV</v>
          </cell>
          <cell r="J355"/>
          <cell r="K355">
            <v>1.03</v>
          </cell>
          <cell r="L355">
            <v>1.03</v>
          </cell>
          <cell r="M355">
            <v>1.026</v>
          </cell>
          <cell r="N355">
            <v>1.028</v>
          </cell>
        </row>
        <row r="356">
          <cell r="C356">
            <v>484</v>
          </cell>
          <cell r="D356" t="str">
            <v>Tonypandy STOR</v>
          </cell>
          <cell r="E356" t="str">
            <v>B</v>
          </cell>
          <cell r="F356">
            <v>41730</v>
          </cell>
          <cell r="G356"/>
          <cell r="H356" t="str">
            <v>Tonypandy STOR</v>
          </cell>
          <cell r="I356" t="str">
            <v>33kV</v>
          </cell>
          <cell r="J356"/>
          <cell r="K356">
            <v>1.03</v>
          </cell>
          <cell r="L356">
            <v>1.03</v>
          </cell>
          <cell r="M356">
            <v>1.026</v>
          </cell>
          <cell r="N356">
            <v>1.028</v>
          </cell>
        </row>
        <row r="357">
          <cell r="C357">
            <v>485</v>
          </cell>
          <cell r="D357" t="str">
            <v>Traston Road STOR</v>
          </cell>
          <cell r="E357" t="str">
            <v>B</v>
          </cell>
          <cell r="F357">
            <v>41730</v>
          </cell>
          <cell r="G357"/>
          <cell r="H357" t="str">
            <v>Traston Road STOR</v>
          </cell>
          <cell r="I357" t="str">
            <v>33kV</v>
          </cell>
          <cell r="J357"/>
          <cell r="K357">
            <v>1.03</v>
          </cell>
          <cell r="L357">
            <v>1.03</v>
          </cell>
          <cell r="M357">
            <v>1.026</v>
          </cell>
          <cell r="N357">
            <v>1.028</v>
          </cell>
        </row>
        <row r="358">
          <cell r="C358">
            <v>486</v>
          </cell>
          <cell r="D358" t="str">
            <v>Maesgwyn Extension WF</v>
          </cell>
          <cell r="E358" t="str">
            <v>B</v>
          </cell>
          <cell r="F358">
            <v>41730</v>
          </cell>
          <cell r="G358"/>
          <cell r="H358" t="str">
            <v>Maesgwyn Extension WF</v>
          </cell>
          <cell r="I358" t="str">
            <v>33kV</v>
          </cell>
          <cell r="J358"/>
          <cell r="K358">
            <v>1.03</v>
          </cell>
          <cell r="L358">
            <v>1.03</v>
          </cell>
          <cell r="M358">
            <v>1.026</v>
          </cell>
          <cell r="N358">
            <v>1.028</v>
          </cell>
        </row>
        <row r="359">
          <cell r="C359">
            <v>487</v>
          </cell>
          <cell r="D359" t="str">
            <v>Manor Farm PV</v>
          </cell>
          <cell r="E359" t="str">
            <v>B</v>
          </cell>
          <cell r="F359">
            <v>41730</v>
          </cell>
          <cell r="G359"/>
          <cell r="H359" t="str">
            <v>Manor Farm PV</v>
          </cell>
          <cell r="I359" t="str">
            <v>66kV</v>
          </cell>
          <cell r="J359"/>
          <cell r="K359">
            <v>1.03</v>
          </cell>
          <cell r="L359">
            <v>1.03</v>
          </cell>
          <cell r="M359">
            <v>1.026</v>
          </cell>
          <cell r="N359">
            <v>1.028</v>
          </cell>
        </row>
        <row r="360">
          <cell r="C360">
            <v>488</v>
          </cell>
          <cell r="D360" t="str">
            <v>Pant Y Moch PV Site 1</v>
          </cell>
          <cell r="E360" t="str">
            <v>B</v>
          </cell>
          <cell r="F360">
            <v>41730</v>
          </cell>
          <cell r="G360"/>
          <cell r="H360" t="str">
            <v>Pant Y Moch PV Site 1</v>
          </cell>
          <cell r="I360" t="str">
            <v>33kV</v>
          </cell>
          <cell r="J360"/>
          <cell r="K360">
            <v>1.03</v>
          </cell>
          <cell r="L360">
            <v>1.03</v>
          </cell>
          <cell r="M360">
            <v>1.026</v>
          </cell>
          <cell r="N360">
            <v>1.028</v>
          </cell>
        </row>
        <row r="361">
          <cell r="C361">
            <v>489</v>
          </cell>
          <cell r="D361" t="str">
            <v>Rhewl Farm PV</v>
          </cell>
          <cell r="E361" t="str">
            <v>B</v>
          </cell>
          <cell r="F361">
            <v>41730</v>
          </cell>
          <cell r="G361"/>
          <cell r="H361" t="str">
            <v>Rhewl Farm PV</v>
          </cell>
          <cell r="I361" t="str">
            <v>33kV</v>
          </cell>
          <cell r="J361"/>
          <cell r="K361">
            <v>1.03</v>
          </cell>
          <cell r="L361">
            <v>1.03</v>
          </cell>
          <cell r="M361">
            <v>1.026</v>
          </cell>
          <cell r="N361">
            <v>1.028</v>
          </cell>
        </row>
        <row r="362">
          <cell r="C362">
            <v>490</v>
          </cell>
          <cell r="D362" t="str">
            <v>Pant Y Moch PV Site 2</v>
          </cell>
          <cell r="E362" t="str">
            <v>B</v>
          </cell>
          <cell r="F362">
            <v>41730</v>
          </cell>
          <cell r="G362"/>
          <cell r="H362" t="str">
            <v>Pant Y Moch PV Site 2</v>
          </cell>
          <cell r="I362" t="str">
            <v>33kV</v>
          </cell>
          <cell r="J362"/>
          <cell r="K362">
            <v>1.03</v>
          </cell>
          <cell r="L362">
            <v>1.03</v>
          </cell>
          <cell r="M362">
            <v>1.026</v>
          </cell>
          <cell r="N362">
            <v>1.028</v>
          </cell>
        </row>
        <row r="363">
          <cell r="C363">
            <v>491</v>
          </cell>
          <cell r="D363" t="str">
            <v>Bargoed PV Import</v>
          </cell>
          <cell r="E363" t="str">
            <v>B</v>
          </cell>
          <cell r="F363">
            <v>41730</v>
          </cell>
          <cell r="G363"/>
          <cell r="H363" t="str">
            <v>Bargoed PV Import</v>
          </cell>
          <cell r="I363" t="str">
            <v>33kV</v>
          </cell>
          <cell r="J363"/>
          <cell r="K363">
            <v>1.03</v>
          </cell>
          <cell r="L363">
            <v>1.03</v>
          </cell>
          <cell r="M363">
            <v>1.026</v>
          </cell>
          <cell r="N363">
            <v>1.028</v>
          </cell>
        </row>
        <row r="364">
          <cell r="C364">
            <v>492</v>
          </cell>
          <cell r="D364" t="str">
            <v>Mynydd Brombil WF Import</v>
          </cell>
          <cell r="E364" t="str">
            <v>B</v>
          </cell>
          <cell r="F364">
            <v>41730</v>
          </cell>
          <cell r="G364"/>
          <cell r="H364" t="str">
            <v>Mynydd Brombil WF Import</v>
          </cell>
          <cell r="I364" t="str">
            <v>33kV</v>
          </cell>
          <cell r="J364"/>
          <cell r="K364">
            <v>1.03</v>
          </cell>
          <cell r="L364">
            <v>1.03</v>
          </cell>
          <cell r="M364">
            <v>1.026</v>
          </cell>
          <cell r="N364">
            <v>1.028</v>
          </cell>
        </row>
        <row r="365">
          <cell r="C365">
            <v>493</v>
          </cell>
          <cell r="D365" t="str">
            <v>Rassau Ind Est STOR Import</v>
          </cell>
          <cell r="E365" t="str">
            <v>B</v>
          </cell>
          <cell r="F365">
            <v>41730</v>
          </cell>
          <cell r="G365"/>
          <cell r="H365" t="str">
            <v>Rassau Ind Est STOR Import</v>
          </cell>
          <cell r="I365" t="str">
            <v>33kV</v>
          </cell>
          <cell r="J365"/>
          <cell r="K365">
            <v>1.03</v>
          </cell>
          <cell r="L365">
            <v>1.03</v>
          </cell>
          <cell r="M365">
            <v>1.026</v>
          </cell>
          <cell r="N365">
            <v>1.028</v>
          </cell>
        </row>
        <row r="366">
          <cell r="C366">
            <v>494</v>
          </cell>
          <cell r="D366" t="str">
            <v>Llynfi Afan WF Import</v>
          </cell>
          <cell r="E366" t="str">
            <v>B</v>
          </cell>
          <cell r="F366">
            <v>41730</v>
          </cell>
          <cell r="G366"/>
          <cell r="H366" t="str">
            <v>Llynfi Afan WF Import</v>
          </cell>
          <cell r="I366" t="str">
            <v>66kV</v>
          </cell>
          <cell r="J366"/>
          <cell r="K366">
            <v>1.03</v>
          </cell>
          <cell r="L366">
            <v>1.03</v>
          </cell>
          <cell r="M366">
            <v>1.026</v>
          </cell>
          <cell r="N366">
            <v>1.028</v>
          </cell>
        </row>
        <row r="367">
          <cell r="C367">
            <v>495</v>
          </cell>
          <cell r="D367" t="str">
            <v>Mynydd Yr Aber WF Import</v>
          </cell>
          <cell r="E367" t="str">
            <v>B</v>
          </cell>
          <cell r="F367">
            <v>41730</v>
          </cell>
          <cell r="G367"/>
          <cell r="H367" t="str">
            <v>Mynydd Yr Aber WF Import</v>
          </cell>
          <cell r="I367" t="str">
            <v>66kV</v>
          </cell>
          <cell r="J367"/>
          <cell r="K367">
            <v>1.03</v>
          </cell>
          <cell r="L367">
            <v>1.03</v>
          </cell>
          <cell r="M367">
            <v>1.026</v>
          </cell>
          <cell r="N367">
            <v>1.028</v>
          </cell>
        </row>
        <row r="368">
          <cell r="C368">
            <v>496</v>
          </cell>
          <cell r="D368" t="str">
            <v>Waun Y Pound 1 STOR Import</v>
          </cell>
          <cell r="E368" t="str">
            <v>B</v>
          </cell>
          <cell r="F368">
            <v>41730</v>
          </cell>
          <cell r="G368"/>
          <cell r="H368" t="str">
            <v>Waun Y Pound 1 STOR Import</v>
          </cell>
          <cell r="I368" t="str">
            <v>33kV</v>
          </cell>
          <cell r="J368"/>
          <cell r="K368">
            <v>1.03</v>
          </cell>
          <cell r="L368">
            <v>1.03</v>
          </cell>
          <cell r="M368">
            <v>1.026</v>
          </cell>
          <cell r="N368">
            <v>1.028</v>
          </cell>
        </row>
        <row r="369">
          <cell r="C369">
            <v>497</v>
          </cell>
          <cell r="D369" t="str">
            <v>Cockett Valley PV Import</v>
          </cell>
          <cell r="E369" t="str">
            <v>B</v>
          </cell>
          <cell r="F369">
            <v>41730</v>
          </cell>
          <cell r="G369"/>
          <cell r="H369" t="str">
            <v>Cockett Valley PV Import</v>
          </cell>
          <cell r="I369" t="str">
            <v>33kV</v>
          </cell>
          <cell r="J369"/>
          <cell r="K369">
            <v>1.03</v>
          </cell>
          <cell r="L369">
            <v>1.03</v>
          </cell>
          <cell r="M369">
            <v>1.026</v>
          </cell>
          <cell r="N369">
            <v>1.028</v>
          </cell>
        </row>
        <row r="370">
          <cell r="C370">
            <v>498</v>
          </cell>
          <cell r="D370" t="str">
            <v>Nathenfoel PV Import</v>
          </cell>
          <cell r="E370" t="str">
            <v>B</v>
          </cell>
          <cell r="F370">
            <v>41730</v>
          </cell>
          <cell r="G370"/>
          <cell r="H370" t="str">
            <v>Nathenfoel PV Import</v>
          </cell>
          <cell r="I370" t="str">
            <v>33kV</v>
          </cell>
          <cell r="J370"/>
          <cell r="K370">
            <v>1.03</v>
          </cell>
          <cell r="L370">
            <v>1.03</v>
          </cell>
          <cell r="M370">
            <v>1.026</v>
          </cell>
          <cell r="N370">
            <v>1.028</v>
          </cell>
        </row>
        <row r="371">
          <cell r="C371">
            <v>499</v>
          </cell>
          <cell r="D371" t="str">
            <v>Waun Y Pound 2 STOR Import</v>
          </cell>
          <cell r="E371" t="str">
            <v>B</v>
          </cell>
          <cell r="F371">
            <v>41730</v>
          </cell>
          <cell r="G371"/>
          <cell r="H371" t="str">
            <v>Waun Y Pound 2 STOR Import</v>
          </cell>
          <cell r="I371" t="str">
            <v>33kV</v>
          </cell>
          <cell r="J371"/>
          <cell r="K371">
            <v>1.03</v>
          </cell>
          <cell r="L371">
            <v>1.03</v>
          </cell>
          <cell r="M371">
            <v>1.026</v>
          </cell>
          <cell r="N371">
            <v>1.028</v>
          </cell>
        </row>
        <row r="372">
          <cell r="C372">
            <v>500</v>
          </cell>
          <cell r="D372" t="str">
            <v>St Peters Church WF Import</v>
          </cell>
          <cell r="E372" t="str">
            <v>B</v>
          </cell>
          <cell r="F372">
            <v>41730</v>
          </cell>
          <cell r="G372"/>
          <cell r="H372" t="str">
            <v>St Peters Church WF Import</v>
          </cell>
          <cell r="I372" t="str">
            <v>33kV</v>
          </cell>
          <cell r="J372"/>
          <cell r="K372">
            <v>1.03</v>
          </cell>
          <cell r="L372">
            <v>1.03</v>
          </cell>
          <cell r="M372">
            <v>1.026</v>
          </cell>
          <cell r="N372">
            <v>1.028</v>
          </cell>
        </row>
        <row r="373">
          <cell r="C373">
            <v>504</v>
          </cell>
          <cell r="D373" t="str">
            <v>Corus Trostre</v>
          </cell>
          <cell r="E373" t="str">
            <v>B</v>
          </cell>
          <cell r="F373">
            <v>35156</v>
          </cell>
          <cell r="G373"/>
          <cell r="H373" t="str">
            <v>Corus Trostre</v>
          </cell>
          <cell r="I373" t="str">
            <v>33kV</v>
          </cell>
          <cell r="J373"/>
          <cell r="K373">
            <v>1.0049999999999999</v>
          </cell>
          <cell r="L373">
            <v>1.0049999999999999</v>
          </cell>
          <cell r="M373">
            <v>1.006</v>
          </cell>
          <cell r="N373">
            <v>1.006</v>
          </cell>
        </row>
        <row r="374">
          <cell r="C374">
            <v>505</v>
          </cell>
          <cell r="D374" t="str">
            <v>Corus Orb</v>
          </cell>
          <cell r="E374" t="str">
            <v>B</v>
          </cell>
          <cell r="F374">
            <v>35156</v>
          </cell>
          <cell r="G374"/>
          <cell r="H374" t="str">
            <v>Corus Orb</v>
          </cell>
          <cell r="I374" t="str">
            <v>33kV</v>
          </cell>
          <cell r="J374"/>
          <cell r="K374">
            <v>1.03</v>
          </cell>
          <cell r="L374">
            <v>1.03</v>
          </cell>
          <cell r="M374">
            <v>1.026</v>
          </cell>
          <cell r="N374">
            <v>1.028</v>
          </cell>
        </row>
        <row r="375">
          <cell r="C375">
            <v>507</v>
          </cell>
          <cell r="D375" t="str">
            <v>ABB Cornelly</v>
          </cell>
          <cell r="E375" t="str">
            <v>B</v>
          </cell>
          <cell r="F375">
            <v>40634</v>
          </cell>
          <cell r="G375"/>
          <cell r="H375" t="str">
            <v>ABB Cornelly</v>
          </cell>
          <cell r="I375" t="str">
            <v>33kV</v>
          </cell>
          <cell r="J375"/>
          <cell r="K375">
            <v>1.03</v>
          </cell>
          <cell r="L375">
            <v>1.03</v>
          </cell>
          <cell r="M375">
            <v>1.026</v>
          </cell>
          <cell r="N375">
            <v>1.028</v>
          </cell>
        </row>
        <row r="376">
          <cell r="C376">
            <v>508</v>
          </cell>
          <cell r="D376" t="str">
            <v>Bettws</v>
          </cell>
          <cell r="E376" t="str">
            <v>B</v>
          </cell>
          <cell r="F376">
            <v>40634</v>
          </cell>
          <cell r="G376"/>
          <cell r="H376" t="str">
            <v>Bettws</v>
          </cell>
          <cell r="I376" t="str">
            <v>132kV</v>
          </cell>
          <cell r="J376"/>
          <cell r="K376">
            <v>1.0189999999999999</v>
          </cell>
          <cell r="L376">
            <v>1.018</v>
          </cell>
          <cell r="M376">
            <v>1.0129999999999999</v>
          </cell>
          <cell r="N376">
            <v>1.0149999999999999</v>
          </cell>
        </row>
        <row r="377">
          <cell r="C377">
            <v>509</v>
          </cell>
          <cell r="D377" t="str">
            <v>Blaen Bowi</v>
          </cell>
          <cell r="E377" t="str">
            <v>B</v>
          </cell>
          <cell r="F377">
            <v>40634</v>
          </cell>
          <cell r="G377"/>
          <cell r="H377" t="str">
            <v>Blaen Bowi</v>
          </cell>
          <cell r="I377" t="str">
            <v>33kV</v>
          </cell>
          <cell r="J377"/>
          <cell r="K377">
            <v>1.03</v>
          </cell>
          <cell r="L377">
            <v>1.03</v>
          </cell>
          <cell r="M377">
            <v>1.026</v>
          </cell>
          <cell r="N377">
            <v>1.028</v>
          </cell>
        </row>
        <row r="378">
          <cell r="C378">
            <v>510</v>
          </cell>
          <cell r="D378" t="str">
            <v>Alpha Steel</v>
          </cell>
          <cell r="E378" t="str">
            <v>B</v>
          </cell>
          <cell r="F378">
            <v>35156</v>
          </cell>
          <cell r="G378"/>
          <cell r="H378" t="str">
            <v>Alpha Steel</v>
          </cell>
          <cell r="I378" t="str">
            <v>33kV</v>
          </cell>
          <cell r="J378"/>
          <cell r="K378">
            <v>1</v>
          </cell>
          <cell r="L378">
            <v>1</v>
          </cell>
          <cell r="M378">
            <v>1</v>
          </cell>
          <cell r="N378">
            <v>1</v>
          </cell>
        </row>
        <row r="379">
          <cell r="C379">
            <v>511</v>
          </cell>
          <cell r="D379" t="str">
            <v>BOC Margam</v>
          </cell>
          <cell r="E379" t="str">
            <v>B</v>
          </cell>
          <cell r="F379">
            <v>35156</v>
          </cell>
          <cell r="G379"/>
          <cell r="H379" t="str">
            <v>BOC Margam</v>
          </cell>
          <cell r="I379" t="str">
            <v>132kV</v>
          </cell>
          <cell r="J379"/>
          <cell r="K379">
            <v>1.0009999999999999</v>
          </cell>
          <cell r="L379">
            <v>1.0009999999999999</v>
          </cell>
          <cell r="M379">
            <v>1.0009999999999999</v>
          </cell>
          <cell r="N379">
            <v>1.0009999999999999</v>
          </cell>
        </row>
        <row r="380">
          <cell r="C380">
            <v>512</v>
          </cell>
          <cell r="D380" t="str">
            <v>Ford Bridgend</v>
          </cell>
          <cell r="E380" t="str">
            <v>B</v>
          </cell>
          <cell r="F380">
            <v>35156</v>
          </cell>
          <cell r="G380"/>
          <cell r="H380" t="str">
            <v>Ford Bridgend</v>
          </cell>
          <cell r="I380" t="str">
            <v>132kV</v>
          </cell>
          <cell r="J380"/>
          <cell r="K380">
            <v>1.0029999999999999</v>
          </cell>
          <cell r="L380">
            <v>1.0029999999999999</v>
          </cell>
          <cell r="M380">
            <v>1.0029999999999999</v>
          </cell>
          <cell r="N380">
            <v>1.0029999999999999</v>
          </cell>
        </row>
        <row r="381">
          <cell r="C381">
            <v>513</v>
          </cell>
          <cell r="D381" t="str">
            <v>Alcoa</v>
          </cell>
          <cell r="E381" t="str">
            <v>B</v>
          </cell>
          <cell r="F381">
            <v>35156</v>
          </cell>
          <cell r="G381"/>
          <cell r="H381" t="str">
            <v>Alcoa</v>
          </cell>
          <cell r="I381" t="str">
            <v>33kV</v>
          </cell>
          <cell r="J381"/>
          <cell r="K381">
            <v>1.0029999999999999</v>
          </cell>
          <cell r="L381">
            <v>1.0029999999999999</v>
          </cell>
          <cell r="M381">
            <v>1.0029999999999999</v>
          </cell>
          <cell r="N381">
            <v>1.0029999999999999</v>
          </cell>
        </row>
        <row r="382">
          <cell r="C382">
            <v>514</v>
          </cell>
          <cell r="D382" t="str">
            <v>ASW Rod Mill</v>
          </cell>
          <cell r="E382" t="str">
            <v>B</v>
          </cell>
          <cell r="F382">
            <v>35156</v>
          </cell>
          <cell r="G382"/>
          <cell r="H382" t="str">
            <v>ASW Rod Mill</v>
          </cell>
          <cell r="I382" t="str">
            <v>132/11kV</v>
          </cell>
          <cell r="J382"/>
          <cell r="K382">
            <v>1.002</v>
          </cell>
          <cell r="L382">
            <v>1.002</v>
          </cell>
          <cell r="M382">
            <v>1.0029999999999999</v>
          </cell>
          <cell r="N382">
            <v>1.002</v>
          </cell>
        </row>
        <row r="383">
          <cell r="C383">
            <v>515</v>
          </cell>
          <cell r="D383" t="str">
            <v>Total Fina Elf</v>
          </cell>
          <cell r="E383" t="str">
            <v>B</v>
          </cell>
          <cell r="F383">
            <v>35156</v>
          </cell>
          <cell r="G383"/>
          <cell r="H383" t="str">
            <v>Total Fina Elf</v>
          </cell>
          <cell r="I383" t="str">
            <v>132/11kV</v>
          </cell>
          <cell r="J383"/>
          <cell r="K383">
            <v>1.0109999999999999</v>
          </cell>
          <cell r="L383">
            <v>1.0109999999999999</v>
          </cell>
          <cell r="M383">
            <v>1.0109999999999999</v>
          </cell>
          <cell r="N383">
            <v>1.0109999999999999</v>
          </cell>
        </row>
        <row r="384">
          <cell r="C384">
            <v>517</v>
          </cell>
          <cell r="D384" t="str">
            <v>PCC Texaco</v>
          </cell>
          <cell r="E384" t="str">
            <v>B</v>
          </cell>
          <cell r="F384">
            <v>35156</v>
          </cell>
          <cell r="G384"/>
          <cell r="H384" t="str">
            <v>PCC Texaco</v>
          </cell>
          <cell r="I384" t="str">
            <v>132/11kV</v>
          </cell>
          <cell r="J384"/>
          <cell r="K384">
            <v>1.03</v>
          </cell>
          <cell r="L384">
            <v>1.028</v>
          </cell>
          <cell r="M384">
            <v>1.0249999999999999</v>
          </cell>
          <cell r="N384">
            <v>1.0269999999999999</v>
          </cell>
        </row>
        <row r="385">
          <cell r="C385">
            <v>518</v>
          </cell>
          <cell r="D385" t="str">
            <v>Whitbread Magor</v>
          </cell>
          <cell r="E385" t="str">
            <v>B</v>
          </cell>
          <cell r="F385">
            <v>35156</v>
          </cell>
          <cell r="G385"/>
          <cell r="H385" t="str">
            <v>Whitbread Magor</v>
          </cell>
          <cell r="I385" t="str">
            <v>132/11kV</v>
          </cell>
          <cell r="J385"/>
          <cell r="K385">
            <v>1.0049999999999999</v>
          </cell>
          <cell r="L385">
            <v>1.0049999999999999</v>
          </cell>
          <cell r="M385">
            <v>1.0049999999999999</v>
          </cell>
          <cell r="N385">
            <v>1.0049999999999999</v>
          </cell>
        </row>
        <row r="386">
          <cell r="C386">
            <v>519</v>
          </cell>
          <cell r="D386" t="str">
            <v>Mainline Pipelines</v>
          </cell>
          <cell r="E386" t="str">
            <v>B</v>
          </cell>
          <cell r="F386">
            <v>35156</v>
          </cell>
          <cell r="G386"/>
          <cell r="H386" t="str">
            <v>Mainline Pipelines</v>
          </cell>
          <cell r="I386" t="str">
            <v>132/11kV</v>
          </cell>
          <cell r="J386"/>
          <cell r="K386">
            <v>1.014</v>
          </cell>
          <cell r="L386">
            <v>1.014</v>
          </cell>
          <cell r="M386">
            <v>1.014</v>
          </cell>
          <cell r="N386">
            <v>1.014</v>
          </cell>
        </row>
        <row r="387">
          <cell r="C387">
            <v>520</v>
          </cell>
          <cell r="D387" t="str">
            <v>ASW 33kV</v>
          </cell>
          <cell r="E387" t="str">
            <v>B</v>
          </cell>
          <cell r="F387">
            <v>35156</v>
          </cell>
          <cell r="G387"/>
          <cell r="H387" t="str">
            <v>ASW 33kV</v>
          </cell>
          <cell r="I387" t="str">
            <v>33kV</v>
          </cell>
          <cell r="J387"/>
          <cell r="K387">
            <v>1.004</v>
          </cell>
          <cell r="L387">
            <v>1.0049999999999999</v>
          </cell>
          <cell r="M387">
            <v>1.004</v>
          </cell>
          <cell r="N387">
            <v>1.0049999999999999</v>
          </cell>
        </row>
        <row r="388">
          <cell r="C388">
            <v>522</v>
          </cell>
          <cell r="D388" t="str">
            <v>Blue Circle Cement</v>
          </cell>
          <cell r="E388" t="str">
            <v>B</v>
          </cell>
          <cell r="F388">
            <v>35156</v>
          </cell>
          <cell r="G388"/>
          <cell r="H388" t="str">
            <v>Blue Circle Cement</v>
          </cell>
          <cell r="I388" t="str">
            <v>33kV</v>
          </cell>
          <cell r="J388"/>
          <cell r="K388">
            <v>1.0049999999999999</v>
          </cell>
          <cell r="L388">
            <v>1.006</v>
          </cell>
          <cell r="M388">
            <v>1.006</v>
          </cell>
          <cell r="N388">
            <v>1.006</v>
          </cell>
        </row>
        <row r="389">
          <cell r="C389">
            <v>529</v>
          </cell>
          <cell r="D389" t="str">
            <v>Inco</v>
          </cell>
          <cell r="E389" t="str">
            <v>B</v>
          </cell>
          <cell r="F389">
            <v>35156</v>
          </cell>
          <cell r="G389"/>
          <cell r="H389" t="str">
            <v>Inco</v>
          </cell>
          <cell r="I389" t="str">
            <v>33kV</v>
          </cell>
          <cell r="J389"/>
          <cell r="K389">
            <v>1.004</v>
          </cell>
          <cell r="L389">
            <v>1.004</v>
          </cell>
          <cell r="M389">
            <v>1.0029999999999999</v>
          </cell>
          <cell r="N389">
            <v>1.0029999999999999</v>
          </cell>
        </row>
        <row r="390">
          <cell r="C390">
            <v>531</v>
          </cell>
          <cell r="D390" t="str">
            <v>Swansea University</v>
          </cell>
          <cell r="E390" t="str">
            <v>B</v>
          </cell>
          <cell r="F390">
            <v>35156</v>
          </cell>
          <cell r="G390"/>
          <cell r="H390" t="str">
            <v>Swansea University</v>
          </cell>
          <cell r="I390" t="str">
            <v>33/11kV</v>
          </cell>
          <cell r="J390"/>
          <cell r="K390">
            <v>1.0409999999999999</v>
          </cell>
          <cell r="L390">
            <v>1.04</v>
          </cell>
          <cell r="M390">
            <v>1.036</v>
          </cell>
          <cell r="N390">
            <v>1.0369999999999999</v>
          </cell>
        </row>
        <row r="391">
          <cell r="C391">
            <v>532</v>
          </cell>
          <cell r="D391" t="str">
            <v>DCWW Nantgaredig</v>
          </cell>
          <cell r="E391" t="str">
            <v>B</v>
          </cell>
          <cell r="F391">
            <v>35156</v>
          </cell>
          <cell r="G391"/>
          <cell r="H391" t="str">
            <v>DCWW Nantgaredig</v>
          </cell>
          <cell r="I391" t="str">
            <v>33kV</v>
          </cell>
          <cell r="J391"/>
          <cell r="K391">
            <v>1.0609999999999999</v>
          </cell>
          <cell r="L391">
            <v>1.0609999999999999</v>
          </cell>
          <cell r="M391">
            <v>1.0620000000000001</v>
          </cell>
          <cell r="N391">
            <v>1.0620000000000001</v>
          </cell>
        </row>
        <row r="392">
          <cell r="C392">
            <v>533</v>
          </cell>
          <cell r="D392" t="str">
            <v>Fort James</v>
          </cell>
          <cell r="E392" t="str">
            <v>B</v>
          </cell>
          <cell r="F392">
            <v>35156</v>
          </cell>
          <cell r="G392"/>
          <cell r="H392" t="str">
            <v>Fort James</v>
          </cell>
          <cell r="I392" t="str">
            <v>66/11kV</v>
          </cell>
          <cell r="J392"/>
          <cell r="K392">
            <v>1.0109999999999999</v>
          </cell>
          <cell r="L392">
            <v>1.0109999999999999</v>
          </cell>
          <cell r="M392">
            <v>1.0109999999999999</v>
          </cell>
          <cell r="N392">
            <v>1.0109999999999999</v>
          </cell>
        </row>
        <row r="393">
          <cell r="C393">
            <v>534</v>
          </cell>
          <cell r="D393" t="str">
            <v>BORDEN</v>
          </cell>
          <cell r="E393" t="str">
            <v>B</v>
          </cell>
          <cell r="F393">
            <v>35156</v>
          </cell>
          <cell r="G393"/>
          <cell r="H393" t="str">
            <v>BORDEN</v>
          </cell>
          <cell r="I393" t="str">
            <v>132/11kV</v>
          </cell>
          <cell r="J393"/>
          <cell r="K393">
            <v>1.0049999999999999</v>
          </cell>
          <cell r="L393">
            <v>1.0049999999999999</v>
          </cell>
          <cell r="M393">
            <v>1.0049999999999999</v>
          </cell>
          <cell r="N393">
            <v>1.0049999999999999</v>
          </cell>
        </row>
        <row r="394">
          <cell r="C394">
            <v>535</v>
          </cell>
          <cell r="D394" t="str">
            <v>SOLUTIA</v>
          </cell>
          <cell r="E394" t="str">
            <v>B</v>
          </cell>
          <cell r="F394">
            <v>35156</v>
          </cell>
          <cell r="G394"/>
          <cell r="H394" t="str">
            <v>SOLUTIA</v>
          </cell>
          <cell r="I394" t="str">
            <v>132/11kV</v>
          </cell>
          <cell r="J394"/>
          <cell r="K394">
            <v>1.004</v>
          </cell>
          <cell r="L394">
            <v>1.004</v>
          </cell>
          <cell r="M394">
            <v>1.004</v>
          </cell>
          <cell r="N394">
            <v>1.004</v>
          </cell>
        </row>
        <row r="395">
          <cell r="C395">
            <v>536</v>
          </cell>
          <cell r="D395" t="str">
            <v>Dow Corning</v>
          </cell>
          <cell r="E395" t="str">
            <v>B</v>
          </cell>
          <cell r="F395">
            <v>35886</v>
          </cell>
          <cell r="G395"/>
          <cell r="H395" t="str">
            <v>Dow Corning</v>
          </cell>
          <cell r="I395" t="str">
            <v>132kV</v>
          </cell>
          <cell r="J395"/>
          <cell r="K395">
            <v>1.0029999999999999</v>
          </cell>
          <cell r="L395">
            <v>1.0029999999999999</v>
          </cell>
          <cell r="M395">
            <v>1.0029999999999999</v>
          </cell>
          <cell r="N395">
            <v>1.0029999999999999</v>
          </cell>
        </row>
        <row r="396">
          <cell r="C396">
            <v>538</v>
          </cell>
          <cell r="D396" t="str">
            <v>DCWW Rover Way</v>
          </cell>
          <cell r="E396" t="str">
            <v>B</v>
          </cell>
          <cell r="F396">
            <v>36462</v>
          </cell>
          <cell r="G396"/>
          <cell r="H396" t="str">
            <v>DCWW Rover Way</v>
          </cell>
          <cell r="I396" t="str">
            <v>132/11kV</v>
          </cell>
          <cell r="J396"/>
          <cell r="K396">
            <v>1.0029999999999999</v>
          </cell>
          <cell r="L396">
            <v>1.0029999999999999</v>
          </cell>
          <cell r="M396">
            <v>1.0029999999999999</v>
          </cell>
          <cell r="N396">
            <v>1.0029999999999999</v>
          </cell>
        </row>
        <row r="397">
          <cell r="C397">
            <v>539</v>
          </cell>
          <cell r="D397" t="str">
            <v>Simms Metals</v>
          </cell>
          <cell r="E397" t="str">
            <v>B</v>
          </cell>
          <cell r="F397">
            <v>38108</v>
          </cell>
          <cell r="G397"/>
          <cell r="H397" t="str">
            <v>Simms Metals</v>
          </cell>
          <cell r="I397" t="str">
            <v>132kV</v>
          </cell>
          <cell r="J397"/>
          <cell r="K397">
            <v>1.0009999999999999</v>
          </cell>
          <cell r="L397">
            <v>1.0009999999999999</v>
          </cell>
          <cell r="M397">
            <v>1.0009999999999999</v>
          </cell>
          <cell r="N397">
            <v>1.0009999999999999</v>
          </cell>
        </row>
        <row r="398">
          <cell r="C398">
            <v>541</v>
          </cell>
          <cell r="D398" t="str">
            <v>Milford Energy Import</v>
          </cell>
          <cell r="E398" t="str">
            <v>B</v>
          </cell>
          <cell r="F398">
            <v>39173</v>
          </cell>
          <cell r="G398"/>
          <cell r="H398" t="str">
            <v>Milford Energy Import</v>
          </cell>
          <cell r="I398" t="str">
            <v>132/11kV</v>
          </cell>
          <cell r="J398"/>
          <cell r="K398">
            <v>1.01</v>
          </cell>
          <cell r="L398">
            <v>1.01</v>
          </cell>
          <cell r="M398">
            <v>1.01</v>
          </cell>
          <cell r="N398">
            <v>1.0089999999999999</v>
          </cell>
        </row>
        <row r="399">
          <cell r="C399">
            <v>542</v>
          </cell>
          <cell r="D399" t="str">
            <v>South Hook</v>
          </cell>
          <cell r="E399" t="str">
            <v>B</v>
          </cell>
          <cell r="F399">
            <v>39173</v>
          </cell>
          <cell r="G399"/>
          <cell r="H399" t="str">
            <v>South Hook</v>
          </cell>
          <cell r="I399" t="str">
            <v>33kV</v>
          </cell>
          <cell r="J399"/>
          <cell r="K399">
            <v>1.0089999999999999</v>
          </cell>
          <cell r="L399">
            <v>1.0089999999999999</v>
          </cell>
          <cell r="M399">
            <v>1.008</v>
          </cell>
          <cell r="N399">
            <v>1.008</v>
          </cell>
        </row>
        <row r="400">
          <cell r="C400">
            <v>545</v>
          </cell>
          <cell r="D400" t="str">
            <v>FELINDRE</v>
          </cell>
          <cell r="E400" t="str">
            <v>B</v>
          </cell>
          <cell r="F400">
            <v>39539</v>
          </cell>
          <cell r="G400"/>
          <cell r="H400" t="str">
            <v>FELINDRE</v>
          </cell>
          <cell r="I400" t="str">
            <v>33kV</v>
          </cell>
          <cell r="J400"/>
          <cell r="K400">
            <v>1.0009999999999999</v>
          </cell>
          <cell r="L400">
            <v>1.0009999999999999</v>
          </cell>
          <cell r="M400">
            <v>1.0009999999999999</v>
          </cell>
          <cell r="N400">
            <v>1.0009999999999999</v>
          </cell>
        </row>
        <row r="401">
          <cell r="C401">
            <v>546</v>
          </cell>
          <cell r="D401" t="str">
            <v>TIMET</v>
          </cell>
          <cell r="E401" t="str">
            <v>B</v>
          </cell>
          <cell r="F401">
            <v>39605</v>
          </cell>
          <cell r="G401"/>
          <cell r="H401" t="str">
            <v>TIMET</v>
          </cell>
          <cell r="I401" t="str">
            <v>33kV</v>
          </cell>
          <cell r="J401"/>
          <cell r="K401">
            <v>1.002</v>
          </cell>
          <cell r="L401">
            <v>1.002</v>
          </cell>
          <cell r="M401">
            <v>1.002</v>
          </cell>
          <cell r="N401">
            <v>1.002</v>
          </cell>
        </row>
        <row r="402">
          <cell r="C402">
            <v>547</v>
          </cell>
          <cell r="D402" t="str">
            <v>Blaen Cregan</v>
          </cell>
          <cell r="E402" t="str">
            <v>B</v>
          </cell>
          <cell r="F402">
            <v>40634</v>
          </cell>
          <cell r="G402"/>
          <cell r="H402" t="str">
            <v>Blaen Cregan</v>
          </cell>
          <cell r="I402" t="str">
            <v>66kV</v>
          </cell>
          <cell r="J402"/>
          <cell r="K402">
            <v>1.03</v>
          </cell>
          <cell r="L402">
            <v>1.03</v>
          </cell>
          <cell r="M402">
            <v>1.026</v>
          </cell>
          <cell r="N402">
            <v>1.028</v>
          </cell>
        </row>
        <row r="403">
          <cell r="C403">
            <v>548</v>
          </cell>
          <cell r="D403" t="str">
            <v>Blaengwen Wind Farm</v>
          </cell>
          <cell r="E403" t="str">
            <v>B</v>
          </cell>
          <cell r="F403">
            <v>40634</v>
          </cell>
          <cell r="G403"/>
          <cell r="H403" t="str">
            <v>Blaengwen Wind Farm</v>
          </cell>
          <cell r="I403" t="str">
            <v>132kV</v>
          </cell>
          <cell r="J403"/>
          <cell r="K403">
            <v>1.0189999999999999</v>
          </cell>
          <cell r="L403">
            <v>1.018</v>
          </cell>
          <cell r="M403">
            <v>1.0129999999999999</v>
          </cell>
          <cell r="N403">
            <v>1.0149999999999999</v>
          </cell>
        </row>
        <row r="404">
          <cell r="C404">
            <v>549</v>
          </cell>
          <cell r="D404" t="str">
            <v>Bryn Titli Wind Farm</v>
          </cell>
          <cell r="E404" t="str">
            <v>B</v>
          </cell>
          <cell r="F404">
            <v>40634</v>
          </cell>
          <cell r="G404"/>
          <cell r="H404" t="str">
            <v>Bryn Titli Wind Farm</v>
          </cell>
          <cell r="I404" t="str">
            <v>66kV</v>
          </cell>
          <cell r="J404"/>
          <cell r="K404">
            <v>1.03</v>
          </cell>
          <cell r="L404">
            <v>1.03</v>
          </cell>
          <cell r="M404">
            <v>1.026</v>
          </cell>
          <cell r="N404">
            <v>1.028</v>
          </cell>
        </row>
        <row r="405">
          <cell r="C405">
            <v>571</v>
          </cell>
          <cell r="D405" t="str">
            <v>Crymlin Burrows</v>
          </cell>
          <cell r="E405" t="str">
            <v>B</v>
          </cell>
          <cell r="F405">
            <v>40634</v>
          </cell>
          <cell r="G405"/>
          <cell r="H405" t="str">
            <v>Crymlin Burrows</v>
          </cell>
          <cell r="I405" t="str">
            <v>33kV</v>
          </cell>
          <cell r="J405"/>
          <cell r="K405">
            <v>1.0069999999999999</v>
          </cell>
          <cell r="L405">
            <v>1.0069999999999999</v>
          </cell>
          <cell r="M405">
            <v>1.0069999999999999</v>
          </cell>
          <cell r="N405">
            <v>1.0069999999999999</v>
          </cell>
        </row>
        <row r="406">
          <cell r="C406">
            <v>572</v>
          </cell>
          <cell r="D406" t="str">
            <v>Dyffryn Brodyn Wind Farm</v>
          </cell>
          <cell r="E406" t="str">
            <v>B</v>
          </cell>
          <cell r="F406">
            <v>40634</v>
          </cell>
          <cell r="G406"/>
          <cell r="H406" t="str">
            <v>Dyffryn Brodyn Wind Farm</v>
          </cell>
          <cell r="I406" t="str">
            <v>33kV</v>
          </cell>
          <cell r="J406"/>
          <cell r="K406">
            <v>1.03</v>
          </cell>
          <cell r="L406">
            <v>1.03</v>
          </cell>
          <cell r="M406">
            <v>1.026</v>
          </cell>
          <cell r="N406">
            <v>1.028</v>
          </cell>
        </row>
        <row r="407">
          <cell r="C407">
            <v>573</v>
          </cell>
          <cell r="D407" t="str">
            <v>Fochriw</v>
          </cell>
          <cell r="E407" t="str">
            <v>B</v>
          </cell>
          <cell r="F407">
            <v>40634</v>
          </cell>
          <cell r="G407"/>
          <cell r="H407" t="str">
            <v>Fochriw</v>
          </cell>
          <cell r="I407" t="str">
            <v>33kV</v>
          </cell>
          <cell r="J407"/>
          <cell r="K407">
            <v>1.03</v>
          </cell>
          <cell r="L407">
            <v>1.03</v>
          </cell>
          <cell r="M407">
            <v>1.026</v>
          </cell>
          <cell r="N407">
            <v>1.028</v>
          </cell>
        </row>
        <row r="408">
          <cell r="C408">
            <v>574</v>
          </cell>
          <cell r="D408" t="str">
            <v>Llyn Brianne</v>
          </cell>
          <cell r="E408" t="str">
            <v>B</v>
          </cell>
          <cell r="F408">
            <v>40634</v>
          </cell>
          <cell r="G408"/>
          <cell r="H408" t="str">
            <v>Llyn Brianne</v>
          </cell>
          <cell r="I408" t="str">
            <v>33kV</v>
          </cell>
          <cell r="J408"/>
          <cell r="K408">
            <v>1.03</v>
          </cell>
          <cell r="L408">
            <v>1.03</v>
          </cell>
          <cell r="M408">
            <v>1.026</v>
          </cell>
          <cell r="N408">
            <v>1.028</v>
          </cell>
        </row>
        <row r="409">
          <cell r="C409">
            <v>575</v>
          </cell>
          <cell r="D409" t="str">
            <v>Maerdy</v>
          </cell>
          <cell r="E409" t="str">
            <v>B</v>
          </cell>
          <cell r="F409">
            <v>40634</v>
          </cell>
          <cell r="G409"/>
          <cell r="H409" t="str">
            <v>Maerdy</v>
          </cell>
          <cell r="I409" t="str">
            <v>33kV</v>
          </cell>
          <cell r="J409"/>
          <cell r="K409">
            <v>1.03</v>
          </cell>
          <cell r="L409">
            <v>1.03</v>
          </cell>
          <cell r="M409">
            <v>1.026</v>
          </cell>
          <cell r="N409">
            <v>1.028</v>
          </cell>
        </row>
        <row r="410">
          <cell r="C410">
            <v>576</v>
          </cell>
          <cell r="D410" t="str">
            <v>Hirwaun GE Rhigos Rd LF Import</v>
          </cell>
          <cell r="E410" t="str">
            <v>B</v>
          </cell>
          <cell r="F410">
            <v>41730</v>
          </cell>
          <cell r="G410"/>
          <cell r="H410" t="str">
            <v>Hirwaun GE Rhigos Rd LF Import</v>
          </cell>
          <cell r="I410" t="str">
            <v>33kV</v>
          </cell>
          <cell r="J410"/>
          <cell r="K410">
            <v>1.03</v>
          </cell>
          <cell r="L410">
            <v>1.03</v>
          </cell>
          <cell r="M410">
            <v>1.026</v>
          </cell>
          <cell r="N410">
            <v>1.028</v>
          </cell>
        </row>
        <row r="411">
          <cell r="C411">
            <v>577</v>
          </cell>
          <cell r="D411" t="str">
            <v>Margam Biomass</v>
          </cell>
          <cell r="E411" t="str">
            <v>B</v>
          </cell>
          <cell r="F411">
            <v>40634</v>
          </cell>
          <cell r="G411"/>
          <cell r="H411" t="str">
            <v>Margam Biomass</v>
          </cell>
          <cell r="I411" t="str">
            <v>33kV</v>
          </cell>
          <cell r="J411"/>
          <cell r="K411">
            <v>1.03</v>
          </cell>
          <cell r="L411">
            <v>1.03</v>
          </cell>
          <cell r="M411">
            <v>1.026</v>
          </cell>
          <cell r="N411">
            <v>1.028</v>
          </cell>
        </row>
        <row r="412">
          <cell r="C412">
            <v>578</v>
          </cell>
          <cell r="D412" t="str">
            <v>Newport Biomass</v>
          </cell>
          <cell r="E412" t="str">
            <v>B</v>
          </cell>
          <cell r="F412">
            <v>40634</v>
          </cell>
          <cell r="G412"/>
          <cell r="H412" t="str">
            <v>Newport Biomass</v>
          </cell>
          <cell r="I412" t="str">
            <v>132kV</v>
          </cell>
          <cell r="J412"/>
          <cell r="K412">
            <v>1.0189999999999999</v>
          </cell>
          <cell r="L412">
            <v>1.018</v>
          </cell>
          <cell r="M412">
            <v>1.0129999999999999</v>
          </cell>
          <cell r="N412">
            <v>1.0149999999999999</v>
          </cell>
        </row>
        <row r="413">
          <cell r="C413">
            <v>579</v>
          </cell>
          <cell r="D413" t="str">
            <v>Pwllfa Watkin</v>
          </cell>
          <cell r="E413" t="str">
            <v>B</v>
          </cell>
          <cell r="F413">
            <v>40634</v>
          </cell>
          <cell r="G413"/>
          <cell r="H413" t="str">
            <v>Pwllfa Watkin</v>
          </cell>
          <cell r="I413" t="str">
            <v>33kV</v>
          </cell>
          <cell r="J413"/>
          <cell r="K413">
            <v>1.03</v>
          </cell>
          <cell r="L413">
            <v>1.03</v>
          </cell>
          <cell r="M413">
            <v>1.026</v>
          </cell>
          <cell r="N413">
            <v>1.028</v>
          </cell>
        </row>
        <row r="414">
          <cell r="C414">
            <v>580</v>
          </cell>
          <cell r="D414" t="str">
            <v>Taff Ely Wind Farm</v>
          </cell>
          <cell r="E414" t="str">
            <v>B</v>
          </cell>
          <cell r="F414">
            <v>40634</v>
          </cell>
          <cell r="G414"/>
          <cell r="H414" t="str">
            <v>Taff Ely Wind Farm</v>
          </cell>
          <cell r="I414" t="str">
            <v>33kV</v>
          </cell>
          <cell r="J414"/>
          <cell r="K414">
            <v>1.03</v>
          </cell>
          <cell r="L414">
            <v>1.03</v>
          </cell>
          <cell r="M414">
            <v>1.026</v>
          </cell>
          <cell r="N414">
            <v>1.028</v>
          </cell>
        </row>
        <row r="415">
          <cell r="C415">
            <v>581</v>
          </cell>
          <cell r="D415" t="str">
            <v>Trecatti</v>
          </cell>
          <cell r="E415" t="str">
            <v>B</v>
          </cell>
          <cell r="F415">
            <v>40634</v>
          </cell>
          <cell r="G415"/>
          <cell r="H415" t="str">
            <v>Trecatti</v>
          </cell>
          <cell r="I415" t="str">
            <v>33kV</v>
          </cell>
          <cell r="J415"/>
          <cell r="K415">
            <v>1.03</v>
          </cell>
          <cell r="L415">
            <v>1.03</v>
          </cell>
          <cell r="M415">
            <v>1.026</v>
          </cell>
          <cell r="N415">
            <v>1.028</v>
          </cell>
        </row>
        <row r="416">
          <cell r="C416">
            <v>582</v>
          </cell>
          <cell r="D416" t="str">
            <v>Withyhedges Landfill</v>
          </cell>
          <cell r="E416" t="str">
            <v>B</v>
          </cell>
          <cell r="F416">
            <v>40634</v>
          </cell>
          <cell r="G416"/>
          <cell r="H416" t="str">
            <v>Withyhedges Landfill</v>
          </cell>
          <cell r="I416" t="str">
            <v>33kV</v>
          </cell>
          <cell r="J416"/>
          <cell r="K416">
            <v>1.03</v>
          </cell>
          <cell r="L416">
            <v>1.03</v>
          </cell>
          <cell r="M416">
            <v>1.026</v>
          </cell>
          <cell r="N416">
            <v>1.028</v>
          </cell>
        </row>
        <row r="417">
          <cell r="C417">
            <v>583</v>
          </cell>
          <cell r="D417" t="str">
            <v>Parc Cynog</v>
          </cell>
          <cell r="E417" t="str">
            <v>B</v>
          </cell>
          <cell r="F417">
            <v>40634</v>
          </cell>
          <cell r="G417"/>
          <cell r="H417" t="str">
            <v>Parc Cynog</v>
          </cell>
          <cell r="I417" t="str">
            <v>33kV</v>
          </cell>
          <cell r="J417"/>
          <cell r="K417">
            <v>1.03</v>
          </cell>
          <cell r="L417">
            <v>1.03</v>
          </cell>
          <cell r="M417">
            <v>1.026</v>
          </cell>
          <cell r="N417">
            <v>1.028</v>
          </cell>
        </row>
        <row r="418">
          <cell r="C418">
            <v>584</v>
          </cell>
          <cell r="D418" t="str">
            <v>Parc Cynog (Pendine) (Import)</v>
          </cell>
          <cell r="E418" t="str">
            <v>B</v>
          </cell>
          <cell r="F418">
            <v>40634</v>
          </cell>
          <cell r="G418"/>
          <cell r="H418" t="str">
            <v>Parc Cynog (Pendine) (Import)</v>
          </cell>
          <cell r="I418" t="str">
            <v>33kV</v>
          </cell>
          <cell r="J418"/>
          <cell r="K418">
            <v>1.03</v>
          </cell>
          <cell r="L418">
            <v>1.03</v>
          </cell>
          <cell r="M418">
            <v>1.026</v>
          </cell>
          <cell r="N418">
            <v>1.028</v>
          </cell>
        </row>
        <row r="419">
          <cell r="C419">
            <v>585</v>
          </cell>
          <cell r="D419" t="str">
            <v>Maesgwyn</v>
          </cell>
          <cell r="E419" t="str">
            <v>B</v>
          </cell>
          <cell r="F419">
            <v>40653</v>
          </cell>
          <cell r="G419"/>
          <cell r="H419" t="str">
            <v>Maesgwyn</v>
          </cell>
          <cell r="I419" t="str">
            <v>132kV</v>
          </cell>
          <cell r="J419"/>
          <cell r="K419">
            <v>1.0189999999999999</v>
          </cell>
          <cell r="L419">
            <v>1.018</v>
          </cell>
          <cell r="M419">
            <v>1.0129999999999999</v>
          </cell>
          <cell r="N419">
            <v>1.0149999999999999</v>
          </cell>
        </row>
        <row r="420">
          <cell r="C420">
            <v>586</v>
          </cell>
          <cell r="D420" t="str">
            <v>Ferndale</v>
          </cell>
          <cell r="E420" t="str">
            <v>B</v>
          </cell>
          <cell r="F420">
            <v>40653</v>
          </cell>
          <cell r="G420"/>
          <cell r="H420" t="str">
            <v>Ferndale</v>
          </cell>
          <cell r="I420" t="str">
            <v>33kV</v>
          </cell>
          <cell r="J420"/>
          <cell r="K420">
            <v>1.03</v>
          </cell>
          <cell r="L420">
            <v>1.03</v>
          </cell>
          <cell r="M420">
            <v>1.026</v>
          </cell>
          <cell r="N420">
            <v>1.028</v>
          </cell>
        </row>
        <row r="421">
          <cell r="C421">
            <v>587</v>
          </cell>
          <cell r="D421" t="str">
            <v>Pant y Wal WF</v>
          </cell>
          <cell r="E421" t="str">
            <v>B</v>
          </cell>
          <cell r="F421">
            <v>40653</v>
          </cell>
          <cell r="G421"/>
          <cell r="H421" t="str">
            <v>Pant y Wal WF</v>
          </cell>
          <cell r="I421" t="str">
            <v>66kV</v>
          </cell>
          <cell r="J421"/>
          <cell r="K421">
            <v>1.03</v>
          </cell>
          <cell r="L421">
            <v>1.03</v>
          </cell>
          <cell r="M421">
            <v>1.026</v>
          </cell>
          <cell r="N421">
            <v>1.028</v>
          </cell>
        </row>
        <row r="422">
          <cell r="C422">
            <v>588</v>
          </cell>
          <cell r="D422" t="str">
            <v>Mynydd Portref</v>
          </cell>
          <cell r="E422" t="str">
            <v>B</v>
          </cell>
          <cell r="F422">
            <v>40653</v>
          </cell>
          <cell r="G422"/>
          <cell r="H422" t="str">
            <v>Mynydd Portref</v>
          </cell>
          <cell r="I422" t="str">
            <v>33kV</v>
          </cell>
          <cell r="J422"/>
          <cell r="K422">
            <v>1.03</v>
          </cell>
          <cell r="L422">
            <v>1.03</v>
          </cell>
          <cell r="M422">
            <v>1.026</v>
          </cell>
          <cell r="N422">
            <v>1.028</v>
          </cell>
        </row>
        <row r="423">
          <cell r="C423">
            <v>589</v>
          </cell>
          <cell r="D423" t="str">
            <v>Newton Down</v>
          </cell>
          <cell r="E423" t="str">
            <v>B</v>
          </cell>
          <cell r="F423">
            <v>40653</v>
          </cell>
          <cell r="G423"/>
          <cell r="H423" t="str">
            <v>Newton Down</v>
          </cell>
          <cell r="I423" t="str">
            <v>33kV</v>
          </cell>
          <cell r="J423"/>
          <cell r="K423">
            <v>1.03</v>
          </cell>
          <cell r="L423">
            <v>1.03</v>
          </cell>
          <cell r="M423">
            <v>1.026</v>
          </cell>
          <cell r="N423">
            <v>1.028</v>
          </cell>
        </row>
        <row r="424">
          <cell r="C424">
            <v>590</v>
          </cell>
          <cell r="D424" t="str">
            <v>Tiers Cross PV</v>
          </cell>
          <cell r="E424" t="str">
            <v>B</v>
          </cell>
          <cell r="F424">
            <v>41000</v>
          </cell>
          <cell r="G424"/>
          <cell r="H424" t="str">
            <v>Tiers Cross PV</v>
          </cell>
          <cell r="I424" t="str">
            <v>132kV</v>
          </cell>
          <cell r="J424"/>
          <cell r="K424">
            <v>1.0189999999999999</v>
          </cell>
          <cell r="L424">
            <v>1.018</v>
          </cell>
          <cell r="M424">
            <v>1.0129999999999999</v>
          </cell>
          <cell r="N424">
            <v>1.0149999999999999</v>
          </cell>
        </row>
        <row r="425">
          <cell r="C425">
            <v>591</v>
          </cell>
          <cell r="D425" t="str">
            <v>Llynfi Biomass</v>
          </cell>
          <cell r="E425" t="str">
            <v>B</v>
          </cell>
          <cell r="F425">
            <v>41000</v>
          </cell>
          <cell r="G425"/>
          <cell r="H425" t="str">
            <v>Llynfi Biomass</v>
          </cell>
          <cell r="I425" t="str">
            <v>132kV</v>
          </cell>
          <cell r="J425"/>
          <cell r="K425">
            <v>1.0189999999999999</v>
          </cell>
          <cell r="L425">
            <v>1.018</v>
          </cell>
          <cell r="M425">
            <v>1.0129999999999999</v>
          </cell>
          <cell r="N425">
            <v>1.0149999999999999</v>
          </cell>
        </row>
        <row r="426">
          <cell r="C426">
            <v>593</v>
          </cell>
          <cell r="D426" t="str">
            <v>Thyssenkruup Camford Pressing</v>
          </cell>
          <cell r="E426" t="str">
            <v>B</v>
          </cell>
          <cell r="F426">
            <v>41000</v>
          </cell>
          <cell r="G426"/>
          <cell r="H426" t="str">
            <v>Thyssenkruup Camford Pressing</v>
          </cell>
          <cell r="I426" t="str">
            <v>33/11kV</v>
          </cell>
          <cell r="J426"/>
          <cell r="K426">
            <v>1.0409999999999999</v>
          </cell>
          <cell r="L426">
            <v>1.04</v>
          </cell>
          <cell r="M426">
            <v>1.036</v>
          </cell>
          <cell r="N426">
            <v>1.0369999999999999</v>
          </cell>
        </row>
        <row r="427">
          <cell r="C427">
            <v>594</v>
          </cell>
          <cell r="D427" t="str">
            <v>Hoover</v>
          </cell>
          <cell r="E427" t="str">
            <v>B</v>
          </cell>
          <cell r="F427">
            <v>41000</v>
          </cell>
          <cell r="G427"/>
          <cell r="H427" t="str">
            <v>Hoover</v>
          </cell>
          <cell r="I427" t="str">
            <v>33/11kV</v>
          </cell>
          <cell r="J427"/>
          <cell r="K427">
            <v>1.0409999999999999</v>
          </cell>
          <cell r="L427">
            <v>1.04</v>
          </cell>
          <cell r="M427">
            <v>1.036</v>
          </cell>
          <cell r="N427">
            <v>1.0369999999999999</v>
          </cell>
        </row>
        <row r="428">
          <cell r="C428">
            <v>596</v>
          </cell>
          <cell r="D428" t="str">
            <v>EHV 33KV Import</v>
          </cell>
          <cell r="E428" t="str">
            <v>A</v>
          </cell>
          <cell r="F428">
            <v>38808</v>
          </cell>
          <cell r="G428"/>
          <cell r="H428" t="str">
            <v>EHV</v>
          </cell>
          <cell r="I428" t="str">
            <v>EHV</v>
          </cell>
          <cell r="J428"/>
          <cell r="K428">
            <v>1.03</v>
          </cell>
          <cell r="L428">
            <v>1.03</v>
          </cell>
          <cell r="M428">
            <v>1.026</v>
          </cell>
          <cell r="N428">
            <v>1.028</v>
          </cell>
        </row>
        <row r="429">
          <cell r="C429">
            <v>601</v>
          </cell>
          <cell r="D429" t="str">
            <v>Tata Margam CefnG Export</v>
          </cell>
          <cell r="E429" t="str">
            <v>D</v>
          </cell>
          <cell r="F429">
            <v>36153</v>
          </cell>
          <cell r="G429"/>
          <cell r="H429" t="str">
            <v>Tata Margam CefnG Export</v>
          </cell>
          <cell r="I429" t="str">
            <v>66kV</v>
          </cell>
          <cell r="J429"/>
          <cell r="K429">
            <v>1</v>
          </cell>
          <cell r="L429">
            <v>1</v>
          </cell>
          <cell r="M429">
            <v>1.026</v>
          </cell>
          <cell r="N429">
            <v>1.028</v>
          </cell>
        </row>
        <row r="430">
          <cell r="C430">
            <v>602</v>
          </cell>
          <cell r="D430" t="str">
            <v>LV Sub Generation intermittent</v>
          </cell>
          <cell r="E430" t="str">
            <v>C</v>
          </cell>
          <cell r="F430">
            <v>40269</v>
          </cell>
          <cell r="G430"/>
          <cell r="H430" t="str">
            <v>LVS</v>
          </cell>
          <cell r="I430" t="str">
            <v>LVS</v>
          </cell>
          <cell r="J430"/>
          <cell r="K430">
            <v>1.07</v>
          </cell>
          <cell r="L430">
            <v>1.069</v>
          </cell>
          <cell r="M430">
            <v>1.0680000000000001</v>
          </cell>
          <cell r="N430">
            <v>1.0669999999999999</v>
          </cell>
        </row>
        <row r="431">
          <cell r="C431">
            <v>603</v>
          </cell>
          <cell r="D431" t="str">
            <v>LV Generation Non intermittent</v>
          </cell>
          <cell r="E431" t="str">
            <v>C</v>
          </cell>
          <cell r="F431">
            <v>40269</v>
          </cell>
          <cell r="G431"/>
          <cell r="H431" t="str">
            <v>LV</v>
          </cell>
          <cell r="I431" t="str">
            <v>LV</v>
          </cell>
          <cell r="J431"/>
          <cell r="K431">
            <v>1.0820000000000001</v>
          </cell>
          <cell r="L431">
            <v>1.079</v>
          </cell>
          <cell r="M431">
            <v>1.077</v>
          </cell>
          <cell r="N431">
            <v>1.0760000000000001</v>
          </cell>
        </row>
        <row r="432">
          <cell r="C432">
            <v>604</v>
          </cell>
          <cell r="D432" t="str">
            <v>LV Sub Generation Non-intermit</v>
          </cell>
          <cell r="E432" t="str">
            <v>C</v>
          </cell>
          <cell r="F432">
            <v>40269</v>
          </cell>
          <cell r="G432"/>
          <cell r="H432" t="str">
            <v>LVS</v>
          </cell>
          <cell r="I432" t="str">
            <v>LVS</v>
          </cell>
          <cell r="J432"/>
          <cell r="K432">
            <v>1.07</v>
          </cell>
          <cell r="L432">
            <v>1.069</v>
          </cell>
          <cell r="M432">
            <v>1.0680000000000001</v>
          </cell>
          <cell r="N432">
            <v>1.0669999999999999</v>
          </cell>
        </row>
        <row r="433">
          <cell r="C433">
            <v>605</v>
          </cell>
          <cell r="D433" t="str">
            <v>HV Sub Generation intermittent</v>
          </cell>
          <cell r="E433" t="str">
            <v>C</v>
          </cell>
          <cell r="F433">
            <v>40269</v>
          </cell>
          <cell r="G433"/>
          <cell r="H433" t="str">
            <v>EHV/HV</v>
          </cell>
          <cell r="I433" t="str">
            <v>EHV/HV</v>
          </cell>
          <cell r="J433"/>
          <cell r="K433">
            <v>1.0409999999999999</v>
          </cell>
          <cell r="L433">
            <v>1.04</v>
          </cell>
          <cell r="M433">
            <v>1.036</v>
          </cell>
          <cell r="N433">
            <v>1.0369999999999999</v>
          </cell>
        </row>
        <row r="434">
          <cell r="C434">
            <v>606</v>
          </cell>
          <cell r="D434" t="str">
            <v>HV Generation Non-intermittent</v>
          </cell>
          <cell r="E434" t="str">
            <v>C</v>
          </cell>
          <cell r="F434">
            <v>40269</v>
          </cell>
          <cell r="G434"/>
          <cell r="H434" t="str">
            <v>HV</v>
          </cell>
          <cell r="I434" t="str">
            <v>HV</v>
          </cell>
          <cell r="J434"/>
          <cell r="K434">
            <v>1.0509999999999999</v>
          </cell>
          <cell r="L434">
            <v>1.0489999999999999</v>
          </cell>
          <cell r="M434">
            <v>1.04</v>
          </cell>
          <cell r="N434">
            <v>1.0449999999999999</v>
          </cell>
        </row>
        <row r="435">
          <cell r="C435">
            <v>607</v>
          </cell>
          <cell r="D435" t="str">
            <v>HV Sub Generation Non-intermit</v>
          </cell>
          <cell r="E435" t="str">
            <v>C</v>
          </cell>
          <cell r="F435">
            <v>40269</v>
          </cell>
          <cell r="G435"/>
          <cell r="H435" t="str">
            <v>EHV/HV</v>
          </cell>
          <cell r="I435" t="str">
            <v>EHV/HV</v>
          </cell>
          <cell r="J435"/>
          <cell r="K435">
            <v>1.0409999999999999</v>
          </cell>
          <cell r="L435">
            <v>1.04</v>
          </cell>
          <cell r="M435">
            <v>1.036</v>
          </cell>
          <cell r="N435">
            <v>1.0369999999999999</v>
          </cell>
        </row>
        <row r="436">
          <cell r="C436">
            <v>610</v>
          </cell>
          <cell r="D436" t="str">
            <v>Berthllwyd PV Import</v>
          </cell>
          <cell r="E436" t="str">
            <v>B</v>
          </cell>
          <cell r="F436">
            <v>41730</v>
          </cell>
          <cell r="G436"/>
          <cell r="H436" t="str">
            <v>Berthllwyd PV Import</v>
          </cell>
          <cell r="I436" t="str">
            <v>33kV</v>
          </cell>
          <cell r="J436"/>
          <cell r="K436">
            <v>1.03</v>
          </cell>
          <cell r="L436">
            <v>1.03</v>
          </cell>
          <cell r="M436">
            <v>1.026</v>
          </cell>
          <cell r="N436">
            <v>1.028</v>
          </cell>
        </row>
        <row r="437">
          <cell r="C437">
            <v>611</v>
          </cell>
          <cell r="D437" t="str">
            <v>Alcoa B STOR Imp-CVA</v>
          </cell>
          <cell r="E437" t="str">
            <v>B</v>
          </cell>
          <cell r="F437">
            <v>41730</v>
          </cell>
          <cell r="G437"/>
          <cell r="H437" t="str">
            <v>Alcoa B STOR Imp-CVA</v>
          </cell>
          <cell r="I437" t="str">
            <v>33kV</v>
          </cell>
          <cell r="J437"/>
          <cell r="K437">
            <v>1.03</v>
          </cell>
          <cell r="L437">
            <v>1.03</v>
          </cell>
          <cell r="M437">
            <v>1.026</v>
          </cell>
          <cell r="N437">
            <v>1.028</v>
          </cell>
        </row>
        <row r="438">
          <cell r="C438">
            <v>612</v>
          </cell>
          <cell r="D438" t="str">
            <v>Whitton Mawr PV Import</v>
          </cell>
          <cell r="E438" t="str">
            <v>B</v>
          </cell>
          <cell r="F438">
            <v>41730</v>
          </cell>
          <cell r="G438"/>
          <cell r="H438" t="str">
            <v>Whitton Mawr PV Import</v>
          </cell>
          <cell r="I438" t="str">
            <v>33kV</v>
          </cell>
          <cell r="J438"/>
          <cell r="K438">
            <v>1.03</v>
          </cell>
          <cell r="L438">
            <v>1.03</v>
          </cell>
          <cell r="M438">
            <v>1.026</v>
          </cell>
          <cell r="N438">
            <v>1.028</v>
          </cell>
        </row>
        <row r="439">
          <cell r="C439">
            <v>613</v>
          </cell>
          <cell r="D439" t="str">
            <v>Barry Dock Biomass Import</v>
          </cell>
          <cell r="E439" t="str">
            <v>B</v>
          </cell>
          <cell r="F439">
            <v>41730</v>
          </cell>
          <cell r="G439"/>
          <cell r="H439" t="str">
            <v>Barry Dock Biomass Import</v>
          </cell>
          <cell r="I439" t="str">
            <v>33kV</v>
          </cell>
          <cell r="J439"/>
          <cell r="K439">
            <v>1.03</v>
          </cell>
          <cell r="L439">
            <v>1.03</v>
          </cell>
          <cell r="M439">
            <v>1.026</v>
          </cell>
          <cell r="N439">
            <v>1.028</v>
          </cell>
        </row>
        <row r="440">
          <cell r="C440">
            <v>614</v>
          </cell>
          <cell r="D440" t="str">
            <v>North Tenement PV Import</v>
          </cell>
          <cell r="E440" t="str">
            <v>B</v>
          </cell>
          <cell r="F440">
            <v>41730</v>
          </cell>
          <cell r="G440"/>
          <cell r="H440" t="str">
            <v>North Tenement PV Import</v>
          </cell>
          <cell r="I440" t="str">
            <v>33kV</v>
          </cell>
          <cell r="J440"/>
          <cell r="K440">
            <v>1.03</v>
          </cell>
          <cell r="L440">
            <v>1.03</v>
          </cell>
          <cell r="M440">
            <v>1.026</v>
          </cell>
          <cell r="N440">
            <v>1.028</v>
          </cell>
        </row>
        <row r="441">
          <cell r="C441">
            <v>615</v>
          </cell>
          <cell r="D441" t="str">
            <v>Bryncyrnau Isaf PV Import</v>
          </cell>
          <cell r="E441" t="str">
            <v>B</v>
          </cell>
          <cell r="F441">
            <v>41730</v>
          </cell>
          <cell r="G441"/>
          <cell r="H441" t="str">
            <v>Bryncyrnau Isaf PV Import</v>
          </cell>
          <cell r="I441" t="str">
            <v>33kV</v>
          </cell>
          <cell r="J441"/>
          <cell r="K441">
            <v>1.03</v>
          </cell>
          <cell r="L441">
            <v>1.03</v>
          </cell>
          <cell r="M441">
            <v>1.026</v>
          </cell>
          <cell r="N441">
            <v>1.028</v>
          </cell>
        </row>
        <row r="442">
          <cell r="C442">
            <v>617</v>
          </cell>
          <cell r="D442" t="str">
            <v>Solutia Export</v>
          </cell>
          <cell r="E442" t="str">
            <v>D</v>
          </cell>
          <cell r="F442">
            <v>40634</v>
          </cell>
          <cell r="G442"/>
          <cell r="H442" t="str">
            <v>Solutia Export</v>
          </cell>
          <cell r="I442" t="str">
            <v>132/11kV</v>
          </cell>
          <cell r="J442"/>
          <cell r="K442">
            <v>1.03</v>
          </cell>
          <cell r="L442">
            <v>1.004</v>
          </cell>
          <cell r="M442">
            <v>1.004</v>
          </cell>
          <cell r="N442">
            <v>1.004</v>
          </cell>
        </row>
        <row r="443">
          <cell r="C443">
            <v>618</v>
          </cell>
          <cell r="D443" t="str">
            <v>Total Fina Elf Export</v>
          </cell>
          <cell r="E443" t="str">
            <v>D</v>
          </cell>
          <cell r="F443">
            <v>40634</v>
          </cell>
          <cell r="G443"/>
          <cell r="H443" t="str">
            <v>Total Fina Elf Export</v>
          </cell>
          <cell r="I443" t="str">
            <v>132/11kV</v>
          </cell>
          <cell r="J443"/>
          <cell r="K443">
            <v>1.03</v>
          </cell>
          <cell r="L443">
            <v>1.028</v>
          </cell>
          <cell r="M443">
            <v>1.0249999999999999</v>
          </cell>
          <cell r="N443">
            <v>1.0269999999999999</v>
          </cell>
        </row>
        <row r="444">
          <cell r="C444">
            <v>619</v>
          </cell>
          <cell r="D444" t="str">
            <v>Whitbread Magor Export</v>
          </cell>
          <cell r="E444" t="str">
            <v>D</v>
          </cell>
          <cell r="F444">
            <v>40634</v>
          </cell>
          <cell r="G444"/>
          <cell r="H444" t="str">
            <v>Whitbread Magor Export</v>
          </cell>
          <cell r="I444" t="str">
            <v>132/11kV</v>
          </cell>
          <cell r="J444"/>
          <cell r="K444">
            <v>1.03</v>
          </cell>
          <cell r="L444">
            <v>1.028</v>
          </cell>
          <cell r="M444">
            <v>1.0249999999999999</v>
          </cell>
          <cell r="N444">
            <v>1.0269999999999999</v>
          </cell>
        </row>
        <row r="445">
          <cell r="C445">
            <v>620</v>
          </cell>
          <cell r="D445" t="str">
            <v>University Hospital of Wales</v>
          </cell>
          <cell r="E445" t="str">
            <v>B</v>
          </cell>
          <cell r="F445">
            <v>41000</v>
          </cell>
          <cell r="G445"/>
          <cell r="H445" t="str">
            <v>University Hospital of Wales</v>
          </cell>
          <cell r="I445" t="str">
            <v>33/11kV</v>
          </cell>
          <cell r="J445"/>
          <cell r="K445">
            <v>1.0409999999999999</v>
          </cell>
          <cell r="L445">
            <v>1.04</v>
          </cell>
          <cell r="M445">
            <v>1.036</v>
          </cell>
          <cell r="N445">
            <v>1.0369999999999999</v>
          </cell>
        </row>
        <row r="446">
          <cell r="C446">
            <v>621</v>
          </cell>
          <cell r="D446" t="str">
            <v>Tower Export</v>
          </cell>
          <cell r="E446" t="str">
            <v>D</v>
          </cell>
          <cell r="F446">
            <v>36251</v>
          </cell>
          <cell r="G446"/>
          <cell r="H446" t="str">
            <v>Tower Export</v>
          </cell>
          <cell r="I446" t="str">
            <v>33kV</v>
          </cell>
          <cell r="J446"/>
          <cell r="K446">
            <v>1.03</v>
          </cell>
          <cell r="L446">
            <v>1.03</v>
          </cell>
          <cell r="M446">
            <v>1.026</v>
          </cell>
          <cell r="N446">
            <v>1.028</v>
          </cell>
        </row>
        <row r="447">
          <cell r="C447">
            <v>622</v>
          </cell>
          <cell r="D447" t="str">
            <v>MOD Qinetiq</v>
          </cell>
          <cell r="E447" t="str">
            <v>B</v>
          </cell>
          <cell r="F447">
            <v>41000</v>
          </cell>
          <cell r="G447"/>
          <cell r="H447" t="str">
            <v>MOD Qinetiq</v>
          </cell>
          <cell r="I447" t="str">
            <v>33/11kV</v>
          </cell>
          <cell r="J447"/>
          <cell r="K447">
            <v>1.0409999999999999</v>
          </cell>
          <cell r="L447">
            <v>1.04</v>
          </cell>
          <cell r="M447">
            <v>1.036</v>
          </cell>
          <cell r="N447">
            <v>1.0369999999999999</v>
          </cell>
        </row>
        <row r="448">
          <cell r="C448">
            <v>623</v>
          </cell>
          <cell r="D448" t="str">
            <v>Western Coal</v>
          </cell>
          <cell r="E448" t="str">
            <v>B</v>
          </cell>
          <cell r="F448">
            <v>41000</v>
          </cell>
          <cell r="G448"/>
          <cell r="H448" t="str">
            <v>Western Coal</v>
          </cell>
          <cell r="I448" t="str">
            <v>33kV</v>
          </cell>
          <cell r="J448"/>
          <cell r="K448">
            <v>1.03</v>
          </cell>
          <cell r="L448">
            <v>1.03</v>
          </cell>
          <cell r="M448">
            <v>1.026</v>
          </cell>
          <cell r="N448">
            <v>1.028</v>
          </cell>
        </row>
        <row r="449">
          <cell r="C449">
            <v>625</v>
          </cell>
          <cell r="D449" t="str">
            <v>Tregaron</v>
          </cell>
          <cell r="E449" t="str">
            <v>B</v>
          </cell>
          <cell r="F449">
            <v>41000</v>
          </cell>
          <cell r="G449"/>
          <cell r="H449" t="str">
            <v>Tregaron</v>
          </cell>
          <cell r="I449" t="str">
            <v>33/11kV</v>
          </cell>
          <cell r="J449"/>
          <cell r="K449">
            <v>1.0409999999999999</v>
          </cell>
          <cell r="L449">
            <v>1.04</v>
          </cell>
          <cell r="M449">
            <v>1.036</v>
          </cell>
          <cell r="N449">
            <v>1.0369999999999999</v>
          </cell>
        </row>
        <row r="450">
          <cell r="C450">
            <v>627</v>
          </cell>
          <cell r="D450" t="str">
            <v>Waunarlydd STOR</v>
          </cell>
          <cell r="E450" t="str">
            <v>B</v>
          </cell>
          <cell r="F450">
            <v>41103</v>
          </cell>
          <cell r="G450"/>
          <cell r="H450" t="str">
            <v>Waunarlydd STOR</v>
          </cell>
          <cell r="I450" t="str">
            <v>33kV</v>
          </cell>
          <cell r="J450"/>
          <cell r="K450">
            <v>1.03</v>
          </cell>
          <cell r="L450">
            <v>1.03</v>
          </cell>
          <cell r="M450">
            <v>1.026</v>
          </cell>
          <cell r="N450">
            <v>1.028</v>
          </cell>
        </row>
        <row r="451">
          <cell r="C451">
            <v>628</v>
          </cell>
          <cell r="D451" t="str">
            <v>Briton Ferry STOR</v>
          </cell>
          <cell r="E451" t="str">
            <v>B</v>
          </cell>
          <cell r="F451">
            <v>41103</v>
          </cell>
          <cell r="G451"/>
          <cell r="H451" t="str">
            <v>Briton Ferry STOR</v>
          </cell>
          <cell r="I451" t="str">
            <v>33kV</v>
          </cell>
          <cell r="J451"/>
          <cell r="K451">
            <v>1.03</v>
          </cell>
          <cell r="L451">
            <v>1.03</v>
          </cell>
          <cell r="M451">
            <v>1.026</v>
          </cell>
          <cell r="N451">
            <v>1.028</v>
          </cell>
        </row>
        <row r="452">
          <cell r="C452">
            <v>629</v>
          </cell>
          <cell r="D452" t="str">
            <v>Hirwaun STOR</v>
          </cell>
          <cell r="E452" t="str">
            <v>B</v>
          </cell>
          <cell r="F452">
            <v>41103</v>
          </cell>
          <cell r="G452"/>
          <cell r="H452" t="str">
            <v>Hirwaun STOR</v>
          </cell>
          <cell r="I452" t="str">
            <v>33kV</v>
          </cell>
          <cell r="J452"/>
          <cell r="K452">
            <v>1.03</v>
          </cell>
          <cell r="L452">
            <v>1.03</v>
          </cell>
          <cell r="M452">
            <v>1.026</v>
          </cell>
          <cell r="N452">
            <v>1.028</v>
          </cell>
        </row>
        <row r="453">
          <cell r="C453">
            <v>631</v>
          </cell>
          <cell r="D453" t="str">
            <v>Ffos Las PV</v>
          </cell>
          <cell r="E453" t="str">
            <v>B</v>
          </cell>
          <cell r="F453">
            <v>41103</v>
          </cell>
          <cell r="G453"/>
          <cell r="H453" t="str">
            <v>Ffos Las PV</v>
          </cell>
          <cell r="I453" t="str">
            <v>33kV</v>
          </cell>
          <cell r="J453"/>
          <cell r="K453">
            <v>1.03</v>
          </cell>
          <cell r="L453">
            <v>1.03</v>
          </cell>
          <cell r="M453">
            <v>1.026</v>
          </cell>
          <cell r="N453">
            <v>1.028</v>
          </cell>
        </row>
        <row r="454">
          <cell r="C454">
            <v>632</v>
          </cell>
          <cell r="D454" t="str">
            <v>Pont Andrew PV</v>
          </cell>
          <cell r="E454" t="str">
            <v>B</v>
          </cell>
          <cell r="F454">
            <v>41103</v>
          </cell>
          <cell r="G454"/>
          <cell r="H454" t="str">
            <v>Pont Andrew PV</v>
          </cell>
          <cell r="I454" t="str">
            <v>33kV</v>
          </cell>
          <cell r="J454"/>
          <cell r="K454">
            <v>1.03</v>
          </cell>
          <cell r="L454">
            <v>1.03</v>
          </cell>
          <cell r="M454">
            <v>1.026</v>
          </cell>
          <cell r="N454">
            <v>1.028</v>
          </cell>
        </row>
        <row r="455">
          <cell r="C455">
            <v>633</v>
          </cell>
          <cell r="D455" t="str">
            <v>Fort James Export</v>
          </cell>
          <cell r="E455" t="str">
            <v>D</v>
          </cell>
          <cell r="F455">
            <v>36153</v>
          </cell>
          <cell r="G455"/>
          <cell r="H455" t="str">
            <v>Fort James Export</v>
          </cell>
          <cell r="I455" t="str">
            <v>66/11kV</v>
          </cell>
          <cell r="J455"/>
          <cell r="K455">
            <v>1.0409999999999999</v>
          </cell>
          <cell r="L455">
            <v>1.04</v>
          </cell>
          <cell r="M455">
            <v>1.036</v>
          </cell>
          <cell r="N455">
            <v>1.0369999999999999</v>
          </cell>
        </row>
        <row r="456">
          <cell r="C456">
            <v>634</v>
          </cell>
          <cell r="D456" t="str">
            <v>Beaufort Power STOR Import</v>
          </cell>
          <cell r="E456" t="str">
            <v>B</v>
          </cell>
          <cell r="F456">
            <v>41730</v>
          </cell>
          <cell r="G456"/>
          <cell r="H456" t="str">
            <v>Beaufort Power STOR Import</v>
          </cell>
          <cell r="I456" t="str">
            <v>33kV</v>
          </cell>
          <cell r="J456"/>
          <cell r="K456">
            <v>1.03</v>
          </cell>
          <cell r="L456">
            <v>1.03</v>
          </cell>
          <cell r="M456">
            <v>1.026</v>
          </cell>
          <cell r="N456">
            <v>1.028</v>
          </cell>
        </row>
        <row r="457">
          <cell r="C457">
            <v>635</v>
          </cell>
          <cell r="D457" t="str">
            <v>Cenin (STMY3G) ParcStormy Imp</v>
          </cell>
          <cell r="E457" t="str">
            <v>B</v>
          </cell>
          <cell r="F457">
            <v>41730</v>
          </cell>
          <cell r="G457"/>
          <cell r="H457" t="str">
            <v>Cenin (STMY3G) ParcStormy Imp</v>
          </cell>
          <cell r="I457" t="str">
            <v>33kV</v>
          </cell>
          <cell r="J457"/>
          <cell r="K457">
            <v>1.03</v>
          </cell>
          <cell r="L457">
            <v>1.03</v>
          </cell>
          <cell r="M457">
            <v>1.026</v>
          </cell>
          <cell r="N457">
            <v>1.028</v>
          </cell>
        </row>
        <row r="458">
          <cell r="C458">
            <v>636</v>
          </cell>
          <cell r="D458" t="str">
            <v>Dow Corning Export</v>
          </cell>
          <cell r="E458" t="str">
            <v>D</v>
          </cell>
          <cell r="F458">
            <v>36251</v>
          </cell>
          <cell r="G458"/>
          <cell r="H458" t="str">
            <v>Dow Corning Export</v>
          </cell>
          <cell r="I458" t="str">
            <v>132kV</v>
          </cell>
          <cell r="J458"/>
          <cell r="K458">
            <v>1.0189999999999999</v>
          </cell>
          <cell r="L458">
            <v>1.018</v>
          </cell>
          <cell r="M458">
            <v>1.0129999999999999</v>
          </cell>
          <cell r="N458">
            <v>1.0149999999999999</v>
          </cell>
        </row>
        <row r="459">
          <cell r="C459">
            <v>637</v>
          </cell>
          <cell r="D459" t="str">
            <v>Afon Llan PV Export</v>
          </cell>
          <cell r="E459" t="str">
            <v>D</v>
          </cell>
          <cell r="F459">
            <v>42095</v>
          </cell>
          <cell r="G459"/>
          <cell r="H459" t="str">
            <v>Afon Llan PV Export</v>
          </cell>
          <cell r="I459" t="str">
            <v>33kV</v>
          </cell>
          <cell r="J459"/>
          <cell r="K459">
            <v>1.03</v>
          </cell>
          <cell r="L459">
            <v>1.03</v>
          </cell>
          <cell r="M459">
            <v>1.026</v>
          </cell>
          <cell r="N459">
            <v>1.028</v>
          </cell>
        </row>
        <row r="460">
          <cell r="C460">
            <v>638</v>
          </cell>
          <cell r="D460" t="str">
            <v>Hendy Wind Farm WF (Export)</v>
          </cell>
          <cell r="E460" t="str">
            <v>D</v>
          </cell>
          <cell r="F460">
            <v>42095</v>
          </cell>
          <cell r="G460"/>
          <cell r="H460" t="str">
            <v>Hendy Wind Farm WF (Export)</v>
          </cell>
          <cell r="I460" t="str">
            <v>66KV</v>
          </cell>
          <cell r="J460"/>
          <cell r="K460">
            <v>1.03</v>
          </cell>
          <cell r="L460">
            <v>1.03</v>
          </cell>
          <cell r="M460">
            <v>1.026</v>
          </cell>
          <cell r="N460">
            <v>1.028</v>
          </cell>
        </row>
        <row r="461">
          <cell r="C461">
            <v>639</v>
          </cell>
          <cell r="D461" t="str">
            <v>Spare EHV Export 156</v>
          </cell>
          <cell r="E461" t="str">
            <v>D</v>
          </cell>
          <cell r="F461">
            <v>42095</v>
          </cell>
          <cell r="G461"/>
          <cell r="H461" t="str">
            <v>Spare EHV Export 156</v>
          </cell>
          <cell r="I461" t="str">
            <v>EHV</v>
          </cell>
          <cell r="J461"/>
          <cell r="K461">
            <v>1.03</v>
          </cell>
          <cell r="L461">
            <v>1.03</v>
          </cell>
          <cell r="M461">
            <v>1.026</v>
          </cell>
          <cell r="N461">
            <v>1.028</v>
          </cell>
        </row>
        <row r="462">
          <cell r="C462">
            <v>640</v>
          </cell>
          <cell r="D462" t="str">
            <v>Spare EHV Export 157</v>
          </cell>
          <cell r="E462" t="str">
            <v>D</v>
          </cell>
          <cell r="F462">
            <v>42095</v>
          </cell>
          <cell r="G462"/>
          <cell r="H462" t="str">
            <v>Spare EHV Export 157</v>
          </cell>
          <cell r="I462" t="str">
            <v>EHV</v>
          </cell>
          <cell r="J462"/>
          <cell r="K462">
            <v>1.03</v>
          </cell>
          <cell r="L462">
            <v>1.03</v>
          </cell>
          <cell r="M462">
            <v>1.026</v>
          </cell>
          <cell r="N462">
            <v>1.028</v>
          </cell>
        </row>
        <row r="463">
          <cell r="C463">
            <v>641</v>
          </cell>
          <cell r="D463" t="str">
            <v>Spare EHV Export 158</v>
          </cell>
          <cell r="E463" t="str">
            <v>D</v>
          </cell>
          <cell r="F463">
            <v>42095</v>
          </cell>
          <cell r="G463"/>
          <cell r="H463" t="str">
            <v>Spare EHV Export 158</v>
          </cell>
          <cell r="I463" t="str">
            <v>EHV</v>
          </cell>
          <cell r="J463"/>
          <cell r="K463">
            <v>1.03</v>
          </cell>
          <cell r="L463">
            <v>1.03</v>
          </cell>
          <cell r="M463">
            <v>1.026</v>
          </cell>
          <cell r="N463">
            <v>1.028</v>
          </cell>
        </row>
        <row r="464">
          <cell r="C464">
            <v>642</v>
          </cell>
          <cell r="D464" t="str">
            <v>Pont Andrew PV Export</v>
          </cell>
          <cell r="E464" t="str">
            <v>D</v>
          </cell>
          <cell r="F464">
            <v>41103</v>
          </cell>
          <cell r="G464"/>
          <cell r="H464" t="str">
            <v>Pont Andrew PV Export</v>
          </cell>
          <cell r="I464" t="str">
            <v>33kV</v>
          </cell>
          <cell r="J464"/>
          <cell r="K464">
            <v>1.03</v>
          </cell>
          <cell r="L464">
            <v>1.0249999999999999</v>
          </cell>
          <cell r="M464">
            <v>1.026</v>
          </cell>
          <cell r="N464">
            <v>1.0249999999999999</v>
          </cell>
        </row>
        <row r="465">
          <cell r="C465">
            <v>643</v>
          </cell>
          <cell r="D465" t="str">
            <v>Ffos Las PV Export</v>
          </cell>
          <cell r="E465" t="str">
            <v>D</v>
          </cell>
          <cell r="F465">
            <v>41103</v>
          </cell>
          <cell r="G465"/>
          <cell r="H465" t="str">
            <v>Ffos Las PV Export</v>
          </cell>
          <cell r="I465" t="str">
            <v>33kV</v>
          </cell>
          <cell r="J465"/>
          <cell r="K465">
            <v>1.03</v>
          </cell>
          <cell r="L465">
            <v>1.0269999999999999</v>
          </cell>
          <cell r="M465">
            <v>1.026</v>
          </cell>
          <cell r="N465">
            <v>1.026</v>
          </cell>
        </row>
        <row r="466">
          <cell r="C466">
            <v>644</v>
          </cell>
          <cell r="D466" t="str">
            <v>Hirwaun STOR Export</v>
          </cell>
          <cell r="E466" t="str">
            <v>D</v>
          </cell>
          <cell r="F466">
            <v>41103</v>
          </cell>
          <cell r="G466"/>
          <cell r="H466" t="str">
            <v>Hirwaun STOR Export</v>
          </cell>
          <cell r="I466" t="str">
            <v>33kV</v>
          </cell>
          <cell r="J466"/>
          <cell r="K466">
            <v>1.0189999999999999</v>
          </cell>
          <cell r="L466">
            <v>1.0189999999999999</v>
          </cell>
          <cell r="M466">
            <v>1.026</v>
          </cell>
          <cell r="N466">
            <v>1.028</v>
          </cell>
        </row>
        <row r="467">
          <cell r="C467">
            <v>645</v>
          </cell>
          <cell r="D467" t="str">
            <v>Briton Ferry STOR Export</v>
          </cell>
          <cell r="E467" t="str">
            <v>D</v>
          </cell>
          <cell r="F467">
            <v>41103</v>
          </cell>
          <cell r="G467"/>
          <cell r="H467" t="str">
            <v>Briton Ferry STOR Export</v>
          </cell>
          <cell r="I467" t="str">
            <v>33kV</v>
          </cell>
          <cell r="J467"/>
          <cell r="K467">
            <v>1.0069999999999999</v>
          </cell>
          <cell r="L467">
            <v>1.0069999999999999</v>
          </cell>
          <cell r="M467">
            <v>1.026</v>
          </cell>
          <cell r="N467">
            <v>1.028</v>
          </cell>
        </row>
        <row r="468">
          <cell r="C468">
            <v>646</v>
          </cell>
          <cell r="D468" t="str">
            <v>Waunarlydd STOR Export</v>
          </cell>
          <cell r="E468" t="str">
            <v>D</v>
          </cell>
          <cell r="F468">
            <v>41103</v>
          </cell>
          <cell r="G468"/>
          <cell r="H468" t="str">
            <v>Waunarlydd STOR Export</v>
          </cell>
          <cell r="I468" t="str">
            <v>33kV</v>
          </cell>
          <cell r="J468"/>
          <cell r="K468">
            <v>1.0109999999999999</v>
          </cell>
          <cell r="L468">
            <v>1.0109999999999999</v>
          </cell>
          <cell r="M468">
            <v>1.026</v>
          </cell>
          <cell r="N468">
            <v>1.028</v>
          </cell>
        </row>
        <row r="469">
          <cell r="C469">
            <v>647</v>
          </cell>
          <cell r="D469" t="str">
            <v>Trostrey Court Export</v>
          </cell>
          <cell r="E469" t="str">
            <v>D</v>
          </cell>
          <cell r="F469">
            <v>41000</v>
          </cell>
          <cell r="G469"/>
          <cell r="H469" t="str">
            <v>Trostrey Court Export</v>
          </cell>
          <cell r="I469" t="str">
            <v>66/11kV</v>
          </cell>
          <cell r="J469"/>
          <cell r="K469">
            <v>1.0409999999999999</v>
          </cell>
          <cell r="L469">
            <v>1.04</v>
          </cell>
          <cell r="M469">
            <v>1.036</v>
          </cell>
          <cell r="N469">
            <v>1.0369999999999999</v>
          </cell>
        </row>
        <row r="470">
          <cell r="C470">
            <v>648</v>
          </cell>
          <cell r="D470" t="str">
            <v>Llynfi Biomass Export</v>
          </cell>
          <cell r="E470" t="str">
            <v>D</v>
          </cell>
          <cell r="F470">
            <v>41000</v>
          </cell>
          <cell r="G470"/>
          <cell r="H470" t="str">
            <v>Llynfi Biomass Export</v>
          </cell>
          <cell r="I470" t="str">
            <v>132kV</v>
          </cell>
          <cell r="J470"/>
          <cell r="K470">
            <v>1.0189999999999999</v>
          </cell>
          <cell r="L470">
            <v>1.018</v>
          </cell>
          <cell r="M470">
            <v>1.0129999999999999</v>
          </cell>
          <cell r="N470">
            <v>1.0149999999999999</v>
          </cell>
        </row>
        <row r="471">
          <cell r="C471">
            <v>649</v>
          </cell>
          <cell r="D471" t="str">
            <v>Tiers Cross PV Export</v>
          </cell>
          <cell r="E471" t="str">
            <v>D</v>
          </cell>
          <cell r="F471">
            <v>41000</v>
          </cell>
          <cell r="G471"/>
          <cell r="H471" t="str">
            <v>Tiers Cross PV Export</v>
          </cell>
          <cell r="I471" t="str">
            <v>132kV</v>
          </cell>
          <cell r="J471"/>
          <cell r="K471">
            <v>1.01</v>
          </cell>
          <cell r="L471">
            <v>1.01</v>
          </cell>
          <cell r="M471">
            <v>1.0129999999999999</v>
          </cell>
          <cell r="N471">
            <v>1.01</v>
          </cell>
        </row>
        <row r="472">
          <cell r="C472">
            <v>650</v>
          </cell>
          <cell r="D472" t="str">
            <v>Taff Ely Wind Farm Export</v>
          </cell>
          <cell r="E472" t="str">
            <v>D</v>
          </cell>
          <cell r="F472">
            <v>36133</v>
          </cell>
          <cell r="G472"/>
          <cell r="H472" t="str">
            <v>Taff Ely Wind Farm Export</v>
          </cell>
          <cell r="I472" t="str">
            <v>33kV</v>
          </cell>
          <cell r="J472"/>
          <cell r="K472">
            <v>1.02</v>
          </cell>
          <cell r="L472">
            <v>1.0189999999999999</v>
          </cell>
          <cell r="M472">
            <v>1.02</v>
          </cell>
          <cell r="N472">
            <v>1.02</v>
          </cell>
        </row>
        <row r="473">
          <cell r="C473">
            <v>651</v>
          </cell>
          <cell r="D473" t="str">
            <v>Bryn Titli Wind Farm Export</v>
          </cell>
          <cell r="E473" t="str">
            <v>D</v>
          </cell>
          <cell r="F473">
            <v>36133</v>
          </cell>
          <cell r="G473"/>
          <cell r="H473" t="str">
            <v>Bryn Titli Wind Farm Export</v>
          </cell>
          <cell r="I473" t="str">
            <v>66kV</v>
          </cell>
          <cell r="J473"/>
          <cell r="K473">
            <v>1.0900000000000001</v>
          </cell>
          <cell r="L473">
            <v>1.089</v>
          </cell>
          <cell r="M473">
            <v>1.0940000000000001</v>
          </cell>
          <cell r="N473">
            <v>1.093</v>
          </cell>
        </row>
        <row r="474">
          <cell r="C474">
            <v>652</v>
          </cell>
          <cell r="D474" t="str">
            <v>Dyffryn Brodin Wind Farm Exp</v>
          </cell>
          <cell r="E474" t="str">
            <v>D</v>
          </cell>
          <cell r="F474">
            <v>36133</v>
          </cell>
          <cell r="G474"/>
          <cell r="H474" t="str">
            <v>Dyffryn Brodin Wind Farm Exp</v>
          </cell>
          <cell r="I474" t="str">
            <v>33kV</v>
          </cell>
          <cell r="J474"/>
          <cell r="K474">
            <v>1.03</v>
          </cell>
          <cell r="L474">
            <v>1.03</v>
          </cell>
          <cell r="M474">
            <v>1.026</v>
          </cell>
          <cell r="N474">
            <v>1.028</v>
          </cell>
        </row>
        <row r="475">
          <cell r="C475">
            <v>653</v>
          </cell>
          <cell r="D475" t="str">
            <v>Llyn Brianne Export</v>
          </cell>
          <cell r="E475" t="str">
            <v>D</v>
          </cell>
          <cell r="F475">
            <v>36133</v>
          </cell>
          <cell r="G475"/>
          <cell r="H475" t="str">
            <v>Llyn Brianne Export</v>
          </cell>
          <cell r="I475" t="str">
            <v>33kV</v>
          </cell>
          <cell r="J475"/>
          <cell r="K475">
            <v>1.0549999999999999</v>
          </cell>
          <cell r="L475">
            <v>1.0549999999999999</v>
          </cell>
          <cell r="M475">
            <v>1.0680000000000001</v>
          </cell>
          <cell r="N475">
            <v>1.07</v>
          </cell>
        </row>
        <row r="476">
          <cell r="C476">
            <v>658</v>
          </cell>
          <cell r="D476" t="str">
            <v>Tregaron Export</v>
          </cell>
          <cell r="E476" t="str">
            <v>D</v>
          </cell>
          <cell r="F476">
            <v>36251</v>
          </cell>
          <cell r="G476"/>
          <cell r="H476" t="str">
            <v>Tregaron Export</v>
          </cell>
          <cell r="I476" t="str">
            <v>33/11kV</v>
          </cell>
          <cell r="J476"/>
          <cell r="K476">
            <v>1.0409999999999999</v>
          </cell>
          <cell r="L476">
            <v>1.04</v>
          </cell>
          <cell r="M476">
            <v>1.036</v>
          </cell>
          <cell r="N476">
            <v>1.0369999999999999</v>
          </cell>
        </row>
        <row r="477">
          <cell r="C477">
            <v>659</v>
          </cell>
          <cell r="D477" t="str">
            <v>Parc Cynog Export</v>
          </cell>
          <cell r="E477" t="str">
            <v>D</v>
          </cell>
          <cell r="F477">
            <v>36938</v>
          </cell>
          <cell r="G477"/>
          <cell r="H477" t="str">
            <v>Parc Cynog Export</v>
          </cell>
          <cell r="I477" t="str">
            <v>33kV</v>
          </cell>
          <cell r="J477"/>
          <cell r="K477">
            <v>1.0609999999999999</v>
          </cell>
          <cell r="L477">
            <v>1.0589999999999999</v>
          </cell>
          <cell r="M477">
            <v>1.0620000000000001</v>
          </cell>
          <cell r="N477">
            <v>1.0589999999999999</v>
          </cell>
        </row>
        <row r="478">
          <cell r="C478">
            <v>660</v>
          </cell>
          <cell r="D478" t="str">
            <v>Blaen Bowi Export</v>
          </cell>
          <cell r="E478" t="str">
            <v>D</v>
          </cell>
          <cell r="F478">
            <v>39173</v>
          </cell>
          <cell r="G478"/>
          <cell r="H478" t="str">
            <v>Blaen Bowi Export</v>
          </cell>
          <cell r="I478" t="str">
            <v>33kV</v>
          </cell>
          <cell r="J478"/>
          <cell r="K478">
            <v>1.03</v>
          </cell>
          <cell r="L478">
            <v>1.03</v>
          </cell>
          <cell r="M478">
            <v>1.026</v>
          </cell>
          <cell r="N478">
            <v>1.028</v>
          </cell>
        </row>
        <row r="479">
          <cell r="C479">
            <v>661</v>
          </cell>
          <cell r="D479" t="str">
            <v>MARGAM BIOMASS Export</v>
          </cell>
          <cell r="E479" t="str">
            <v>D</v>
          </cell>
          <cell r="F479">
            <v>39173</v>
          </cell>
          <cell r="G479"/>
          <cell r="H479" t="str">
            <v>MARGAM BIOMASS Export</v>
          </cell>
          <cell r="I479" t="str">
            <v>33kV</v>
          </cell>
          <cell r="J479"/>
          <cell r="K479">
            <v>0.99299999999999999</v>
          </cell>
          <cell r="L479">
            <v>0.99299999999999999</v>
          </cell>
          <cell r="M479">
            <v>0.99199999999999999</v>
          </cell>
          <cell r="N479">
            <v>0.99199999999999999</v>
          </cell>
        </row>
        <row r="480">
          <cell r="C480">
            <v>662</v>
          </cell>
          <cell r="D480" t="str">
            <v>Trecatti Export</v>
          </cell>
          <cell r="E480" t="str">
            <v>D</v>
          </cell>
          <cell r="F480">
            <v>39173</v>
          </cell>
          <cell r="G480"/>
          <cell r="H480" t="str">
            <v>Trecatti Export</v>
          </cell>
          <cell r="I480" t="str">
            <v>33kV</v>
          </cell>
          <cell r="J480"/>
          <cell r="K480">
            <v>1.028</v>
          </cell>
          <cell r="L480">
            <v>1.0289999999999999</v>
          </cell>
          <cell r="M480">
            <v>1.028</v>
          </cell>
          <cell r="N480">
            <v>1.0289999999999999</v>
          </cell>
        </row>
        <row r="481">
          <cell r="C481">
            <v>663</v>
          </cell>
          <cell r="D481" t="str">
            <v>Blaen Cregan Wind Farm Export</v>
          </cell>
          <cell r="E481" t="str">
            <v>D</v>
          </cell>
          <cell r="F481">
            <v>39177</v>
          </cell>
          <cell r="G481"/>
          <cell r="H481" t="str">
            <v>Blaen Cregan Wind Farm Export</v>
          </cell>
          <cell r="I481" t="str">
            <v>66kV</v>
          </cell>
          <cell r="J481"/>
          <cell r="K481">
            <v>1.03</v>
          </cell>
          <cell r="L481">
            <v>1.03</v>
          </cell>
          <cell r="M481">
            <v>1.026</v>
          </cell>
          <cell r="N481">
            <v>1.028</v>
          </cell>
        </row>
        <row r="482">
          <cell r="C482">
            <v>664</v>
          </cell>
          <cell r="D482" t="str">
            <v>ABB Cornelly Export</v>
          </cell>
          <cell r="E482" t="str">
            <v>D</v>
          </cell>
          <cell r="F482">
            <v>39177</v>
          </cell>
          <cell r="G482"/>
          <cell r="H482" t="str">
            <v>ABB Cornelly Export</v>
          </cell>
          <cell r="I482" t="str">
            <v>33kV</v>
          </cell>
          <cell r="J482"/>
          <cell r="K482">
            <v>1.0069999999999999</v>
          </cell>
          <cell r="L482">
            <v>1.008</v>
          </cell>
          <cell r="M482">
            <v>1.0089999999999999</v>
          </cell>
          <cell r="N482">
            <v>1.008</v>
          </cell>
        </row>
        <row r="483">
          <cell r="C483">
            <v>665</v>
          </cell>
          <cell r="D483" t="str">
            <v>Crymlin Burrows Export</v>
          </cell>
          <cell r="E483" t="str">
            <v>D</v>
          </cell>
          <cell r="F483">
            <v>39177</v>
          </cell>
          <cell r="G483"/>
          <cell r="H483" t="str">
            <v>Crymlin Burrows Export</v>
          </cell>
          <cell r="I483" t="str">
            <v>33kV</v>
          </cell>
          <cell r="J483"/>
          <cell r="K483">
            <v>1.03</v>
          </cell>
          <cell r="L483">
            <v>1.03</v>
          </cell>
          <cell r="M483">
            <v>1.026</v>
          </cell>
          <cell r="N483">
            <v>1.028</v>
          </cell>
        </row>
        <row r="484">
          <cell r="C484">
            <v>666</v>
          </cell>
          <cell r="D484" t="str">
            <v>Withyhedges Landfill Export</v>
          </cell>
          <cell r="E484" t="str">
            <v>D</v>
          </cell>
          <cell r="F484">
            <v>39367</v>
          </cell>
          <cell r="G484"/>
          <cell r="H484" t="str">
            <v>Withyhedges Landfill Export</v>
          </cell>
          <cell r="I484" t="str">
            <v>33kV</v>
          </cell>
          <cell r="J484"/>
          <cell r="K484">
            <v>1.038</v>
          </cell>
          <cell r="L484">
            <v>1.038</v>
          </cell>
          <cell r="M484">
            <v>1.038</v>
          </cell>
          <cell r="N484">
            <v>1.038</v>
          </cell>
        </row>
        <row r="485">
          <cell r="C485">
            <v>667</v>
          </cell>
          <cell r="D485" t="str">
            <v>Parc Cynog (Pendine) (Export)</v>
          </cell>
          <cell r="E485" t="str">
            <v>D</v>
          </cell>
          <cell r="F485">
            <v>39904</v>
          </cell>
          <cell r="G485"/>
          <cell r="H485" t="str">
            <v>Parc Cynog (Pendine) (Export)</v>
          </cell>
          <cell r="I485" t="str">
            <v>33kV</v>
          </cell>
          <cell r="J485"/>
          <cell r="K485">
            <v>1.06</v>
          </cell>
          <cell r="L485">
            <v>1.0589999999999999</v>
          </cell>
          <cell r="M485">
            <v>1.06</v>
          </cell>
          <cell r="N485">
            <v>1.06</v>
          </cell>
        </row>
        <row r="486">
          <cell r="C486">
            <v>668</v>
          </cell>
          <cell r="D486" t="str">
            <v>BLAENGWEN WIND FARM EXPORT</v>
          </cell>
          <cell r="E486" t="str">
            <v>D</v>
          </cell>
          <cell r="F486">
            <v>40163</v>
          </cell>
          <cell r="G486"/>
          <cell r="H486" t="str">
            <v>BLAENGWEN WIND FARM EXPORT</v>
          </cell>
          <cell r="I486" t="str">
            <v>132kV</v>
          </cell>
          <cell r="J486"/>
          <cell r="K486">
            <v>1.036</v>
          </cell>
          <cell r="L486">
            <v>1.0349999999999999</v>
          </cell>
          <cell r="M486">
            <v>1.036</v>
          </cell>
          <cell r="N486">
            <v>1.036</v>
          </cell>
        </row>
        <row r="487">
          <cell r="C487">
            <v>670</v>
          </cell>
          <cell r="D487" t="str">
            <v>Pwllfa Watkin  Export</v>
          </cell>
          <cell r="E487" t="str">
            <v>D</v>
          </cell>
          <cell r="F487">
            <v>40269</v>
          </cell>
          <cell r="G487"/>
          <cell r="H487" t="str">
            <v>Pwllfa Watkin  Export</v>
          </cell>
          <cell r="I487" t="str">
            <v>33kV</v>
          </cell>
          <cell r="J487"/>
          <cell r="K487">
            <v>1.03</v>
          </cell>
          <cell r="L487">
            <v>1.03</v>
          </cell>
          <cell r="M487">
            <v>1.026</v>
          </cell>
          <cell r="N487">
            <v>1.028</v>
          </cell>
        </row>
        <row r="488">
          <cell r="C488">
            <v>671</v>
          </cell>
          <cell r="D488" t="str">
            <v>Brecon Power STOR Import</v>
          </cell>
          <cell r="E488" t="str">
            <v>B</v>
          </cell>
          <cell r="F488">
            <v>41730</v>
          </cell>
          <cell r="G488"/>
          <cell r="H488" t="str">
            <v>Brecon Power STOR Import</v>
          </cell>
          <cell r="I488" t="str">
            <v>33kV</v>
          </cell>
          <cell r="J488"/>
          <cell r="K488">
            <v>1.03</v>
          </cell>
          <cell r="L488">
            <v>1.03</v>
          </cell>
          <cell r="M488">
            <v>1.026</v>
          </cell>
          <cell r="N488">
            <v>1.028</v>
          </cell>
        </row>
        <row r="489">
          <cell r="C489">
            <v>672</v>
          </cell>
          <cell r="D489" t="str">
            <v>Cenin (STMY3G) Battery Imp</v>
          </cell>
          <cell r="E489" t="str">
            <v>B</v>
          </cell>
          <cell r="F489">
            <v>41730</v>
          </cell>
          <cell r="G489"/>
          <cell r="H489" t="str">
            <v>Cenin (STMY3G) Battery Imp</v>
          </cell>
          <cell r="I489" t="str">
            <v>33kV</v>
          </cell>
          <cell r="J489"/>
          <cell r="K489">
            <v>1.03</v>
          </cell>
          <cell r="L489">
            <v>1.03</v>
          </cell>
          <cell r="M489">
            <v>1.026</v>
          </cell>
          <cell r="N489">
            <v>1.028</v>
          </cell>
        </row>
        <row r="490">
          <cell r="C490">
            <v>674</v>
          </cell>
          <cell r="D490" t="str">
            <v>Bettws Export</v>
          </cell>
          <cell r="E490" t="str">
            <v>D</v>
          </cell>
          <cell r="F490">
            <v>40269</v>
          </cell>
          <cell r="G490"/>
          <cell r="H490" t="str">
            <v>Bettws Export</v>
          </cell>
          <cell r="I490" t="str">
            <v>132kV</v>
          </cell>
          <cell r="J490"/>
          <cell r="K490">
            <v>1.0029999999999999</v>
          </cell>
          <cell r="L490">
            <v>1.0029999999999999</v>
          </cell>
          <cell r="M490">
            <v>1.004</v>
          </cell>
          <cell r="N490">
            <v>1.004</v>
          </cell>
        </row>
        <row r="491">
          <cell r="C491">
            <v>675</v>
          </cell>
          <cell r="D491" t="str">
            <v>Fochriw EHV Export</v>
          </cell>
          <cell r="E491" t="str">
            <v>D</v>
          </cell>
          <cell r="F491">
            <v>40269</v>
          </cell>
          <cell r="G491"/>
          <cell r="H491" t="str">
            <v>Fochriw EHV Export</v>
          </cell>
          <cell r="I491" t="str">
            <v>33kV</v>
          </cell>
          <cell r="J491"/>
          <cell r="K491">
            <v>1.03</v>
          </cell>
          <cell r="L491">
            <v>1.03</v>
          </cell>
          <cell r="M491">
            <v>1.026</v>
          </cell>
          <cell r="N491">
            <v>1.028</v>
          </cell>
        </row>
        <row r="492">
          <cell r="C492">
            <v>676</v>
          </cell>
          <cell r="D492" t="str">
            <v>Maerdy Export</v>
          </cell>
          <cell r="E492" t="str">
            <v>D</v>
          </cell>
          <cell r="F492">
            <v>40269</v>
          </cell>
          <cell r="G492"/>
          <cell r="H492" t="str">
            <v>Maerdy Export</v>
          </cell>
          <cell r="I492" t="str">
            <v>33kV</v>
          </cell>
          <cell r="J492"/>
          <cell r="K492">
            <v>1.0189999999999999</v>
          </cell>
          <cell r="L492">
            <v>1.018</v>
          </cell>
          <cell r="M492">
            <v>1.0209999999999999</v>
          </cell>
          <cell r="N492">
            <v>1.022</v>
          </cell>
        </row>
        <row r="493">
          <cell r="C493">
            <v>677</v>
          </cell>
          <cell r="D493" t="str">
            <v>Newport Biomass Export</v>
          </cell>
          <cell r="E493" t="str">
            <v>D</v>
          </cell>
          <cell r="F493">
            <v>40269</v>
          </cell>
          <cell r="G493"/>
          <cell r="H493" t="str">
            <v>Newport Biomass Export</v>
          </cell>
          <cell r="I493" t="str">
            <v>132kV</v>
          </cell>
          <cell r="J493"/>
          <cell r="K493">
            <v>1.0189999999999999</v>
          </cell>
          <cell r="L493">
            <v>1.018</v>
          </cell>
          <cell r="M493">
            <v>1.0129999999999999</v>
          </cell>
          <cell r="N493">
            <v>1.0149999999999999</v>
          </cell>
        </row>
        <row r="494">
          <cell r="C494">
            <v>678</v>
          </cell>
          <cell r="D494" t="str">
            <v>Milford Energy Export</v>
          </cell>
          <cell r="E494" t="str">
            <v>D</v>
          </cell>
          <cell r="F494">
            <v>40269</v>
          </cell>
          <cell r="G494"/>
          <cell r="H494" t="str">
            <v>Milford Energy Export</v>
          </cell>
          <cell r="I494" t="str">
            <v>132/11kV</v>
          </cell>
          <cell r="J494"/>
          <cell r="K494">
            <v>1.03</v>
          </cell>
          <cell r="L494">
            <v>1.028</v>
          </cell>
          <cell r="M494">
            <v>1.0249999999999999</v>
          </cell>
          <cell r="N494">
            <v>1.0269999999999999</v>
          </cell>
        </row>
        <row r="495">
          <cell r="C495">
            <v>679</v>
          </cell>
          <cell r="D495" t="str">
            <v>Ferndale Export</v>
          </cell>
          <cell r="E495" t="str">
            <v>D</v>
          </cell>
          <cell r="F495">
            <v>40653</v>
          </cell>
          <cell r="G495"/>
          <cell r="H495" t="str">
            <v>Ferndale Export</v>
          </cell>
          <cell r="I495" t="str">
            <v>33kV</v>
          </cell>
          <cell r="J495"/>
          <cell r="K495">
            <v>1.0329999999999999</v>
          </cell>
          <cell r="L495">
            <v>1.032</v>
          </cell>
          <cell r="M495">
            <v>1.0329999999999999</v>
          </cell>
          <cell r="N495">
            <v>1.0329999999999999</v>
          </cell>
        </row>
        <row r="496">
          <cell r="C496">
            <v>680</v>
          </cell>
          <cell r="D496" t="str">
            <v>Bryn Blaen WF Import</v>
          </cell>
          <cell r="E496" t="str">
            <v>B</v>
          </cell>
          <cell r="F496">
            <v>41730</v>
          </cell>
          <cell r="G496"/>
          <cell r="H496" t="str">
            <v>Bryn Blaen WF Import</v>
          </cell>
          <cell r="I496" t="str">
            <v>66kV</v>
          </cell>
          <cell r="J496"/>
          <cell r="K496">
            <v>1.03</v>
          </cell>
          <cell r="L496">
            <v>1.03</v>
          </cell>
          <cell r="M496">
            <v>1.026</v>
          </cell>
          <cell r="N496">
            <v>1.028</v>
          </cell>
        </row>
        <row r="497">
          <cell r="C497">
            <v>681</v>
          </cell>
          <cell r="D497" t="str">
            <v>Ystradffin Hydro Import</v>
          </cell>
          <cell r="E497" t="str">
            <v>B</v>
          </cell>
          <cell r="F497">
            <v>41730</v>
          </cell>
          <cell r="G497"/>
          <cell r="H497" t="str">
            <v>Ystradffin Hydro Import</v>
          </cell>
          <cell r="I497" t="str">
            <v>33kV</v>
          </cell>
          <cell r="J497"/>
          <cell r="K497">
            <v>1.03</v>
          </cell>
          <cell r="L497">
            <v>1.03</v>
          </cell>
          <cell r="M497">
            <v>1.026</v>
          </cell>
          <cell r="N497">
            <v>1.028</v>
          </cell>
        </row>
        <row r="498">
          <cell r="C498">
            <v>682</v>
          </cell>
          <cell r="D498" t="str">
            <v>Brynhenllys PV Import</v>
          </cell>
          <cell r="E498" t="str">
            <v>B</v>
          </cell>
          <cell r="F498">
            <v>41730</v>
          </cell>
          <cell r="G498"/>
          <cell r="H498" t="str">
            <v>Brynhenllys PV Import</v>
          </cell>
          <cell r="I498" t="str">
            <v>33kV</v>
          </cell>
          <cell r="J498"/>
          <cell r="K498">
            <v>1.03</v>
          </cell>
          <cell r="L498">
            <v>1.03</v>
          </cell>
          <cell r="M498">
            <v>1.026</v>
          </cell>
          <cell r="N498">
            <v>1.028</v>
          </cell>
        </row>
        <row r="499">
          <cell r="C499">
            <v>683</v>
          </cell>
          <cell r="D499" t="str">
            <v>Mynydd Uchaf WF Import</v>
          </cell>
          <cell r="E499" t="str">
            <v>B</v>
          </cell>
          <cell r="F499">
            <v>41730</v>
          </cell>
          <cell r="G499"/>
          <cell r="H499" t="str">
            <v>Mynydd Uchaf WF Import</v>
          </cell>
          <cell r="I499" t="str">
            <v>33kV</v>
          </cell>
          <cell r="J499"/>
          <cell r="K499">
            <v>1.03</v>
          </cell>
          <cell r="L499">
            <v>1.03</v>
          </cell>
          <cell r="M499">
            <v>1.026</v>
          </cell>
          <cell r="N499">
            <v>1.028</v>
          </cell>
        </row>
        <row r="500">
          <cell r="C500">
            <v>684</v>
          </cell>
          <cell r="D500" t="str">
            <v>Maesgwyn Export</v>
          </cell>
          <cell r="E500" t="str">
            <v>D</v>
          </cell>
          <cell r="F500">
            <v>40653</v>
          </cell>
          <cell r="G500"/>
          <cell r="H500" t="str">
            <v>Maesgwyn Export</v>
          </cell>
          <cell r="I500" t="str">
            <v>132kV</v>
          </cell>
          <cell r="J500"/>
          <cell r="K500">
            <v>1.0109999999999999</v>
          </cell>
          <cell r="L500">
            <v>1.0109999999999999</v>
          </cell>
          <cell r="M500">
            <v>1.0109999999999999</v>
          </cell>
          <cell r="N500">
            <v>1.0109999999999999</v>
          </cell>
        </row>
        <row r="501">
          <cell r="C501">
            <v>685</v>
          </cell>
          <cell r="D501" t="str">
            <v>Pant y Wal WF Export</v>
          </cell>
          <cell r="E501" t="str">
            <v>D</v>
          </cell>
          <cell r="F501">
            <v>40653</v>
          </cell>
          <cell r="G501"/>
          <cell r="H501" t="str">
            <v>Pant y Wal WF Export</v>
          </cell>
          <cell r="I501" t="str">
            <v>66kV</v>
          </cell>
          <cell r="J501"/>
          <cell r="K501">
            <v>1.0049999999999999</v>
          </cell>
          <cell r="L501">
            <v>1.004</v>
          </cell>
          <cell r="M501">
            <v>1.006</v>
          </cell>
          <cell r="N501">
            <v>1.0069999999999999</v>
          </cell>
        </row>
        <row r="502">
          <cell r="C502">
            <v>686</v>
          </cell>
          <cell r="D502" t="str">
            <v>Mynydd Portref Export</v>
          </cell>
          <cell r="E502" t="str">
            <v>D</v>
          </cell>
          <cell r="F502">
            <v>40653</v>
          </cell>
          <cell r="G502"/>
          <cell r="H502" t="str">
            <v>Mynydd Portref Export</v>
          </cell>
          <cell r="I502" t="str">
            <v>33kV</v>
          </cell>
          <cell r="J502"/>
          <cell r="K502">
            <v>1.02</v>
          </cell>
          <cell r="L502">
            <v>1.0189999999999999</v>
          </cell>
          <cell r="M502">
            <v>1.0209999999999999</v>
          </cell>
          <cell r="N502">
            <v>1.02</v>
          </cell>
        </row>
        <row r="503">
          <cell r="C503">
            <v>687</v>
          </cell>
          <cell r="D503" t="str">
            <v>Newton Down Export</v>
          </cell>
          <cell r="E503" t="str">
            <v>D</v>
          </cell>
          <cell r="F503">
            <v>40653</v>
          </cell>
          <cell r="G503"/>
          <cell r="H503" t="str">
            <v>Newton Down Export</v>
          </cell>
          <cell r="I503" t="str">
            <v>33kV</v>
          </cell>
          <cell r="J503"/>
          <cell r="K503">
            <v>1.006</v>
          </cell>
          <cell r="L503">
            <v>1.006</v>
          </cell>
          <cell r="M503">
            <v>1.006</v>
          </cell>
          <cell r="N503">
            <v>1.006</v>
          </cell>
        </row>
        <row r="504">
          <cell r="C504">
            <v>688</v>
          </cell>
          <cell r="D504" t="str">
            <v>Swansea University Import</v>
          </cell>
          <cell r="E504" t="str">
            <v>B</v>
          </cell>
          <cell r="F504">
            <v>41730</v>
          </cell>
          <cell r="G504"/>
          <cell r="H504" t="str">
            <v>Swansea University Import</v>
          </cell>
          <cell r="I504" t="str">
            <v>33kV</v>
          </cell>
          <cell r="J504"/>
          <cell r="K504">
            <v>1.008</v>
          </cell>
          <cell r="L504">
            <v>1.008</v>
          </cell>
          <cell r="M504">
            <v>1.008</v>
          </cell>
          <cell r="N504">
            <v>1.008</v>
          </cell>
        </row>
        <row r="505">
          <cell r="C505">
            <v>689</v>
          </cell>
          <cell r="D505" t="str">
            <v>Cenin (STMY3G) T2 WT Imp</v>
          </cell>
          <cell r="E505" t="str">
            <v>B</v>
          </cell>
          <cell r="F505">
            <v>41730</v>
          </cell>
          <cell r="G505"/>
          <cell r="H505" t="str">
            <v>Cenin (STMY3G) T2 WT Imp</v>
          </cell>
          <cell r="I505" t="str">
            <v>33kV</v>
          </cell>
          <cell r="J505"/>
          <cell r="K505">
            <v>1.03</v>
          </cell>
          <cell r="L505">
            <v>1.03</v>
          </cell>
          <cell r="M505">
            <v>1.026</v>
          </cell>
          <cell r="N505">
            <v>1.028</v>
          </cell>
        </row>
        <row r="506">
          <cell r="C506">
            <v>690</v>
          </cell>
          <cell r="D506" t="str">
            <v>Cenin (STMY3G) T2 WT Exp</v>
          </cell>
          <cell r="E506" t="str">
            <v>D</v>
          </cell>
          <cell r="F506">
            <v>42095</v>
          </cell>
          <cell r="G506"/>
          <cell r="H506" t="str">
            <v>Cenin (STMY3G) T2 WT Exp</v>
          </cell>
          <cell r="I506" t="str">
            <v>33kV</v>
          </cell>
          <cell r="J506"/>
          <cell r="K506">
            <v>1.0069999999999999</v>
          </cell>
          <cell r="L506">
            <v>1.0069999999999999</v>
          </cell>
          <cell r="M506">
            <v>1.0069999999999999</v>
          </cell>
          <cell r="N506">
            <v>1.0069999999999999</v>
          </cell>
        </row>
        <row r="507">
          <cell r="C507">
            <v>695</v>
          </cell>
          <cell r="D507" t="str">
            <v>Cenin (STMY3G) ParcStormy Exp</v>
          </cell>
          <cell r="E507" t="str">
            <v>D</v>
          </cell>
          <cell r="F507">
            <v>42095</v>
          </cell>
          <cell r="G507"/>
          <cell r="H507" t="str">
            <v>Cenin (STMY3G) ParcStormy Exp</v>
          </cell>
          <cell r="I507" t="str">
            <v>33kV</v>
          </cell>
          <cell r="J507"/>
          <cell r="K507">
            <v>1.0069999999999999</v>
          </cell>
          <cell r="L507">
            <v>1.0069999999999999</v>
          </cell>
          <cell r="M507">
            <v>1.0069999999999999</v>
          </cell>
          <cell r="N507">
            <v>1.0069999999999999</v>
          </cell>
        </row>
        <row r="508">
          <cell r="C508">
            <v>696</v>
          </cell>
          <cell r="D508" t="str">
            <v>Cenin (STMY3G) Battery Exp</v>
          </cell>
          <cell r="E508" t="str">
            <v>D</v>
          </cell>
          <cell r="F508">
            <v>42095</v>
          </cell>
          <cell r="G508"/>
          <cell r="H508" t="str">
            <v>Cenin (STMY3G) Battery Exp</v>
          </cell>
          <cell r="I508" t="str">
            <v>33kV</v>
          </cell>
          <cell r="J508"/>
          <cell r="K508">
            <v>1.03</v>
          </cell>
          <cell r="L508">
            <v>1.03</v>
          </cell>
          <cell r="M508">
            <v>1.026</v>
          </cell>
          <cell r="N508">
            <v>1.028</v>
          </cell>
        </row>
        <row r="509">
          <cell r="C509">
            <v>697</v>
          </cell>
          <cell r="D509" t="str">
            <v>Export (LV)</v>
          </cell>
          <cell r="E509" t="str">
            <v>C</v>
          </cell>
          <cell r="F509">
            <v>36133</v>
          </cell>
          <cell r="G509"/>
          <cell r="H509" t="str">
            <v>LV</v>
          </cell>
          <cell r="I509" t="str">
            <v>LV</v>
          </cell>
          <cell r="J509"/>
          <cell r="K509">
            <v>1.0820000000000001</v>
          </cell>
          <cell r="L509">
            <v>1.079</v>
          </cell>
          <cell r="M509">
            <v>1.077</v>
          </cell>
          <cell r="N509">
            <v>1.0760000000000001</v>
          </cell>
        </row>
        <row r="510">
          <cell r="C510">
            <v>698</v>
          </cell>
          <cell r="D510" t="str">
            <v>Export (HV)</v>
          </cell>
          <cell r="E510" t="str">
            <v>C</v>
          </cell>
          <cell r="F510">
            <v>36133</v>
          </cell>
          <cell r="G510"/>
          <cell r="H510" t="str">
            <v>HV</v>
          </cell>
          <cell r="I510" t="str">
            <v>HV</v>
          </cell>
          <cell r="J510"/>
          <cell r="K510">
            <v>1.0509999999999999</v>
          </cell>
          <cell r="L510">
            <v>1.0489999999999999</v>
          </cell>
          <cell r="M510">
            <v>1.04</v>
          </cell>
          <cell r="N510">
            <v>1.0449999999999999</v>
          </cell>
        </row>
        <row r="511">
          <cell r="C511">
            <v>699</v>
          </cell>
          <cell r="D511" t="str">
            <v>EHV 33KV Export</v>
          </cell>
          <cell r="E511" t="str">
            <v>C</v>
          </cell>
          <cell r="F511">
            <v>37309</v>
          </cell>
          <cell r="G511"/>
          <cell r="H511" t="str">
            <v>EHV</v>
          </cell>
          <cell r="I511" t="str">
            <v>EHV</v>
          </cell>
          <cell r="J511"/>
          <cell r="K511">
            <v>1.03</v>
          </cell>
          <cell r="L511">
            <v>1.03</v>
          </cell>
          <cell r="M511">
            <v>1.026</v>
          </cell>
          <cell r="N511">
            <v>1.028</v>
          </cell>
        </row>
        <row r="512">
          <cell r="C512">
            <v>700</v>
          </cell>
          <cell r="D512" t="str">
            <v>HH Unmetered Pseudo Metered</v>
          </cell>
          <cell r="E512" t="str">
            <v>A</v>
          </cell>
          <cell r="F512">
            <v>35156</v>
          </cell>
          <cell r="G512"/>
          <cell r="H512" t="str">
            <v>LV</v>
          </cell>
          <cell r="I512" t="str">
            <v>LV</v>
          </cell>
          <cell r="J512"/>
          <cell r="K512">
            <v>1.0820000000000001</v>
          </cell>
          <cell r="L512">
            <v>1.079</v>
          </cell>
          <cell r="M512">
            <v>1.077</v>
          </cell>
          <cell r="N512">
            <v>1.0760000000000001</v>
          </cell>
        </row>
        <row r="513">
          <cell r="C513">
            <v>701</v>
          </cell>
          <cell r="D513" t="str">
            <v>NHH UMS Cat B: Dusk To Dawn</v>
          </cell>
          <cell r="E513" t="str">
            <v>A</v>
          </cell>
          <cell r="F513">
            <v>35156</v>
          </cell>
          <cell r="G513"/>
          <cell r="H513" t="str">
            <v>LV</v>
          </cell>
          <cell r="I513" t="str">
            <v>LV</v>
          </cell>
          <cell r="J513"/>
          <cell r="K513">
            <v>1.0820000000000001</v>
          </cell>
          <cell r="L513">
            <v>1.079</v>
          </cell>
          <cell r="M513">
            <v>1.077</v>
          </cell>
          <cell r="N513">
            <v>1.0760000000000001</v>
          </cell>
        </row>
        <row r="514">
          <cell r="C514">
            <v>702</v>
          </cell>
          <cell r="D514" t="str">
            <v>Spare 132/EHV 1</v>
          </cell>
          <cell r="E514" t="str">
            <v>B</v>
          </cell>
          <cell r="F514">
            <v>42461</v>
          </cell>
          <cell r="G514"/>
          <cell r="H514" t="str">
            <v>Spare 132/EHV 1</v>
          </cell>
          <cell r="I514" t="str">
            <v>132/EHV</v>
          </cell>
          <cell r="J514"/>
          <cell r="K514">
            <v>1.0249999999999999</v>
          </cell>
          <cell r="L514">
            <v>1.024</v>
          </cell>
          <cell r="M514">
            <v>1.02</v>
          </cell>
          <cell r="N514">
            <v>1.022</v>
          </cell>
        </row>
        <row r="515">
          <cell r="C515">
            <v>703</v>
          </cell>
          <cell r="D515" t="str">
            <v>Spare 132/EHV 2</v>
          </cell>
          <cell r="E515" t="str">
            <v>B</v>
          </cell>
          <cell r="F515">
            <v>42461</v>
          </cell>
          <cell r="G515"/>
          <cell r="H515" t="str">
            <v>Spare 132/EHV 2</v>
          </cell>
          <cell r="I515" t="str">
            <v>132/EHV</v>
          </cell>
          <cell r="J515"/>
          <cell r="K515">
            <v>1.0249999999999999</v>
          </cell>
          <cell r="L515">
            <v>1.024</v>
          </cell>
          <cell r="M515">
            <v>1.02</v>
          </cell>
          <cell r="N515">
            <v>1.022</v>
          </cell>
        </row>
        <row r="516">
          <cell r="C516">
            <v>704</v>
          </cell>
          <cell r="D516" t="str">
            <v>Spare 132/EHV 3</v>
          </cell>
          <cell r="E516" t="str">
            <v>B</v>
          </cell>
          <cell r="F516">
            <v>42461</v>
          </cell>
          <cell r="G516"/>
          <cell r="H516" t="str">
            <v>Spare 132/EHV 3</v>
          </cell>
          <cell r="I516" t="str">
            <v>132/EHV</v>
          </cell>
          <cell r="J516"/>
          <cell r="K516">
            <v>1.0249999999999999</v>
          </cell>
          <cell r="L516">
            <v>1.024</v>
          </cell>
          <cell r="M516">
            <v>1.02</v>
          </cell>
          <cell r="N516">
            <v>1.022</v>
          </cell>
        </row>
        <row r="517">
          <cell r="C517">
            <v>705</v>
          </cell>
          <cell r="D517" t="str">
            <v>Spare 132/EHV 4</v>
          </cell>
          <cell r="E517" t="str">
            <v>B</v>
          </cell>
          <cell r="F517">
            <v>42461</v>
          </cell>
          <cell r="G517"/>
          <cell r="H517" t="str">
            <v>Spare 132/EHV 4</v>
          </cell>
          <cell r="I517" t="str">
            <v>132/EHV</v>
          </cell>
          <cell r="J517"/>
          <cell r="K517">
            <v>1.0249999999999999</v>
          </cell>
          <cell r="L517">
            <v>1.024</v>
          </cell>
          <cell r="M517">
            <v>1.02</v>
          </cell>
          <cell r="N517">
            <v>1.022</v>
          </cell>
        </row>
        <row r="518">
          <cell r="C518">
            <v>706</v>
          </cell>
          <cell r="D518" t="str">
            <v>Spare 132/EHV 5</v>
          </cell>
          <cell r="E518" t="str">
            <v>B</v>
          </cell>
          <cell r="F518">
            <v>42461</v>
          </cell>
          <cell r="G518"/>
          <cell r="H518" t="str">
            <v>Spare 132/EHV 5</v>
          </cell>
          <cell r="I518" t="str">
            <v>132/EHV</v>
          </cell>
          <cell r="J518"/>
          <cell r="K518">
            <v>1.0249999999999999</v>
          </cell>
          <cell r="L518">
            <v>1.024</v>
          </cell>
          <cell r="M518">
            <v>1.02</v>
          </cell>
          <cell r="N518">
            <v>1.022</v>
          </cell>
        </row>
        <row r="519">
          <cell r="C519">
            <v>707</v>
          </cell>
          <cell r="D519" t="str">
            <v>Spare 132/EHV 6</v>
          </cell>
          <cell r="E519" t="str">
            <v>B</v>
          </cell>
          <cell r="F519">
            <v>42461</v>
          </cell>
          <cell r="G519"/>
          <cell r="H519" t="str">
            <v>Spare 132/EHV 6</v>
          </cell>
          <cell r="I519" t="str">
            <v>132/EHV</v>
          </cell>
          <cell r="J519"/>
          <cell r="K519">
            <v>1.0249999999999999</v>
          </cell>
          <cell r="L519">
            <v>1.024</v>
          </cell>
          <cell r="M519">
            <v>1.02</v>
          </cell>
          <cell r="N519">
            <v>1.022</v>
          </cell>
        </row>
        <row r="520">
          <cell r="C520">
            <v>708</v>
          </cell>
          <cell r="D520" t="str">
            <v>Spare 132/EHV Export 1</v>
          </cell>
          <cell r="E520" t="str">
            <v>D</v>
          </cell>
          <cell r="F520">
            <v>42461</v>
          </cell>
          <cell r="G520"/>
          <cell r="H520" t="str">
            <v>Spare 132/EHV Export 1</v>
          </cell>
          <cell r="I520" t="str">
            <v>132/EHV</v>
          </cell>
          <cell r="J520"/>
          <cell r="K520">
            <v>1.0249999999999999</v>
          </cell>
          <cell r="L520">
            <v>1.024</v>
          </cell>
          <cell r="M520">
            <v>1.02</v>
          </cell>
          <cell r="N520">
            <v>1.022</v>
          </cell>
        </row>
        <row r="521">
          <cell r="C521">
            <v>709</v>
          </cell>
          <cell r="D521" t="str">
            <v>Spare 132/EHV Export 2</v>
          </cell>
          <cell r="E521" t="str">
            <v>D</v>
          </cell>
          <cell r="F521">
            <v>42461</v>
          </cell>
          <cell r="G521"/>
          <cell r="H521" t="str">
            <v>Spare 132/EHV Export 2</v>
          </cell>
          <cell r="I521" t="str">
            <v>132/EHV</v>
          </cell>
          <cell r="J521"/>
          <cell r="K521">
            <v>1.0249999999999999</v>
          </cell>
          <cell r="L521">
            <v>1.024</v>
          </cell>
          <cell r="M521">
            <v>1.02</v>
          </cell>
          <cell r="N521">
            <v>1.022</v>
          </cell>
        </row>
        <row r="522">
          <cell r="C522">
            <v>710</v>
          </cell>
          <cell r="D522" t="str">
            <v>Spare 132/EHV Export 3</v>
          </cell>
          <cell r="E522" t="str">
            <v>D</v>
          </cell>
          <cell r="F522">
            <v>42461</v>
          </cell>
          <cell r="G522"/>
          <cell r="H522" t="str">
            <v>Spare 132/EHV Export 3</v>
          </cell>
          <cell r="I522" t="str">
            <v>132/EHV</v>
          </cell>
          <cell r="J522"/>
          <cell r="K522">
            <v>1.0249999999999999</v>
          </cell>
          <cell r="L522">
            <v>1.024</v>
          </cell>
          <cell r="M522">
            <v>1.02</v>
          </cell>
          <cell r="N522">
            <v>1.022</v>
          </cell>
        </row>
        <row r="523">
          <cell r="C523">
            <v>711</v>
          </cell>
          <cell r="D523" t="str">
            <v>Spare 132/EHV Export 4</v>
          </cell>
          <cell r="E523" t="str">
            <v>D</v>
          </cell>
          <cell r="F523">
            <v>42461</v>
          </cell>
          <cell r="G523"/>
          <cell r="H523" t="str">
            <v>Spare 132/EHV Export 4</v>
          </cell>
          <cell r="I523" t="str">
            <v>132/EHV</v>
          </cell>
          <cell r="J523"/>
          <cell r="K523">
            <v>1.0249999999999999</v>
          </cell>
          <cell r="L523">
            <v>1.024</v>
          </cell>
          <cell r="M523">
            <v>1.02</v>
          </cell>
          <cell r="N523">
            <v>1.022</v>
          </cell>
        </row>
        <row r="524">
          <cell r="C524">
            <v>712</v>
          </cell>
          <cell r="D524" t="str">
            <v>Spare 132/EHV Export 5</v>
          </cell>
          <cell r="E524" t="str">
            <v>D</v>
          </cell>
          <cell r="F524">
            <v>42461</v>
          </cell>
          <cell r="G524"/>
          <cell r="H524" t="str">
            <v>Spare 132/EHV Export 5</v>
          </cell>
          <cell r="I524" t="str">
            <v>132/EHV</v>
          </cell>
          <cell r="J524"/>
          <cell r="K524">
            <v>1.0249999999999999</v>
          </cell>
          <cell r="L524">
            <v>1.024</v>
          </cell>
          <cell r="M524">
            <v>1.02</v>
          </cell>
          <cell r="N524">
            <v>1.022</v>
          </cell>
        </row>
        <row r="525">
          <cell r="C525">
            <v>713</v>
          </cell>
          <cell r="D525" t="str">
            <v>Spare 132/EHV Export 6</v>
          </cell>
          <cell r="E525" t="str">
            <v>D</v>
          </cell>
          <cell r="F525">
            <v>42461</v>
          </cell>
          <cell r="G525"/>
          <cell r="H525" t="str">
            <v>Spare 132/EHV Export 6</v>
          </cell>
          <cell r="I525" t="str">
            <v>132/EHV</v>
          </cell>
          <cell r="J525"/>
          <cell r="K525">
            <v>1.0249999999999999</v>
          </cell>
          <cell r="L525">
            <v>1.024</v>
          </cell>
          <cell r="M525">
            <v>1.02</v>
          </cell>
          <cell r="N525">
            <v>1.022</v>
          </cell>
        </row>
        <row r="526">
          <cell r="C526">
            <v>717</v>
          </cell>
          <cell r="D526" t="str">
            <v>LV Sub Generation NHH</v>
          </cell>
          <cell r="E526" t="str">
            <v>C</v>
          </cell>
          <cell r="F526">
            <v>40269</v>
          </cell>
          <cell r="G526"/>
          <cell r="H526" t="str">
            <v>LVS</v>
          </cell>
          <cell r="I526" t="str">
            <v>LVS</v>
          </cell>
          <cell r="J526"/>
          <cell r="K526">
            <v>1.07</v>
          </cell>
          <cell r="L526">
            <v>1.069</v>
          </cell>
          <cell r="M526">
            <v>1.0680000000000001</v>
          </cell>
          <cell r="N526">
            <v>1.0669999999999999</v>
          </cell>
        </row>
        <row r="527">
          <cell r="C527">
            <v>718</v>
          </cell>
          <cell r="D527" t="str">
            <v>NHH UMS Cat A: Continuous</v>
          </cell>
          <cell r="E527" t="str">
            <v>A</v>
          </cell>
          <cell r="F527">
            <v>41365</v>
          </cell>
          <cell r="G527"/>
          <cell r="H527" t="str">
            <v>LV</v>
          </cell>
          <cell r="I527" t="str">
            <v>LV</v>
          </cell>
          <cell r="J527"/>
          <cell r="K527">
            <v>1.0820000000000001</v>
          </cell>
          <cell r="L527">
            <v>1.079</v>
          </cell>
          <cell r="M527">
            <v>1.077</v>
          </cell>
          <cell r="N527">
            <v>1.0760000000000001</v>
          </cell>
        </row>
        <row r="528">
          <cell r="C528">
            <v>719</v>
          </cell>
          <cell r="D528" t="str">
            <v>NHH UMS Cat C:PartNightPreDawn</v>
          </cell>
          <cell r="E528" t="str">
            <v>A</v>
          </cell>
          <cell r="F528">
            <v>41365</v>
          </cell>
          <cell r="G528"/>
          <cell r="H528" t="str">
            <v>LV</v>
          </cell>
          <cell r="I528" t="str">
            <v>LV</v>
          </cell>
          <cell r="J528"/>
          <cell r="K528">
            <v>1.0820000000000001</v>
          </cell>
          <cell r="L528">
            <v>1.079</v>
          </cell>
          <cell r="M528">
            <v>1.077</v>
          </cell>
          <cell r="N528">
            <v>1.0760000000000001</v>
          </cell>
        </row>
        <row r="529">
          <cell r="C529">
            <v>720</v>
          </cell>
          <cell r="D529" t="str">
            <v>NHH UMS Cat D: Dawn To Dusk</v>
          </cell>
          <cell r="E529" t="str">
            <v>A</v>
          </cell>
          <cell r="F529">
            <v>41365</v>
          </cell>
          <cell r="G529"/>
          <cell r="H529" t="str">
            <v>LV</v>
          </cell>
          <cell r="I529" t="str">
            <v>LV</v>
          </cell>
          <cell r="J529"/>
          <cell r="K529">
            <v>1.0820000000000001</v>
          </cell>
          <cell r="L529">
            <v>1.079</v>
          </cell>
          <cell r="M529">
            <v>1.077</v>
          </cell>
          <cell r="N529">
            <v>1.0760000000000001</v>
          </cell>
        </row>
        <row r="530">
          <cell r="C530">
            <v>721</v>
          </cell>
          <cell r="D530" t="str">
            <v>Oak Grove Farm PV Export</v>
          </cell>
          <cell r="E530" t="str">
            <v>D</v>
          </cell>
          <cell r="F530">
            <v>41730</v>
          </cell>
          <cell r="G530"/>
          <cell r="H530" t="str">
            <v>Oak Grove Farm PV Export</v>
          </cell>
          <cell r="I530" t="str">
            <v>33kV</v>
          </cell>
          <cell r="J530"/>
          <cell r="K530">
            <v>1.03</v>
          </cell>
          <cell r="L530">
            <v>1.0109999999999999</v>
          </cell>
          <cell r="M530">
            <v>1.026</v>
          </cell>
          <cell r="N530">
            <v>1.0109999999999999</v>
          </cell>
        </row>
        <row r="531">
          <cell r="C531">
            <v>722</v>
          </cell>
          <cell r="D531" t="str">
            <v>Llancadle Farm PV Export</v>
          </cell>
          <cell r="E531" t="str">
            <v>D</v>
          </cell>
          <cell r="F531">
            <v>41730</v>
          </cell>
          <cell r="G531"/>
          <cell r="H531" t="str">
            <v>Llancadle Farm PV Export</v>
          </cell>
          <cell r="I531" t="str">
            <v>33kV</v>
          </cell>
          <cell r="J531"/>
          <cell r="K531">
            <v>1.03</v>
          </cell>
          <cell r="L531">
            <v>1.01</v>
          </cell>
          <cell r="M531">
            <v>1.026</v>
          </cell>
          <cell r="N531">
            <v>1.0089999999999999</v>
          </cell>
        </row>
        <row r="532">
          <cell r="C532">
            <v>723</v>
          </cell>
          <cell r="D532" t="str">
            <v>Lower House Farm PV Export</v>
          </cell>
          <cell r="E532" t="str">
            <v>D</v>
          </cell>
          <cell r="F532">
            <v>41730</v>
          </cell>
          <cell r="G532"/>
          <cell r="H532" t="str">
            <v>Lower House Farm PV Export</v>
          </cell>
          <cell r="I532" t="str">
            <v>66kV</v>
          </cell>
          <cell r="J532"/>
          <cell r="K532">
            <v>1.03</v>
          </cell>
          <cell r="L532">
            <v>1.0329999999999999</v>
          </cell>
          <cell r="M532">
            <v>1.026</v>
          </cell>
          <cell r="N532">
            <v>1.032</v>
          </cell>
        </row>
        <row r="533">
          <cell r="C533">
            <v>724</v>
          </cell>
          <cell r="D533" t="str">
            <v>Derwyn PV Export</v>
          </cell>
          <cell r="E533" t="str">
            <v>D</v>
          </cell>
          <cell r="F533">
            <v>41730</v>
          </cell>
          <cell r="G533"/>
          <cell r="H533" t="str">
            <v>Derwyn PV Export</v>
          </cell>
          <cell r="I533" t="str">
            <v>33kV</v>
          </cell>
          <cell r="J533"/>
          <cell r="K533">
            <v>1.03</v>
          </cell>
          <cell r="L533">
            <v>1.0049999999999999</v>
          </cell>
          <cell r="M533">
            <v>1.026</v>
          </cell>
          <cell r="N533">
            <v>1.0049999999999999</v>
          </cell>
        </row>
        <row r="534">
          <cell r="C534">
            <v>725</v>
          </cell>
          <cell r="D534" t="str">
            <v>Rosedew PV Export</v>
          </cell>
          <cell r="E534" t="str">
            <v>D</v>
          </cell>
          <cell r="F534">
            <v>41730</v>
          </cell>
          <cell r="G534"/>
          <cell r="H534" t="str">
            <v>Rosedew PV Export</v>
          </cell>
          <cell r="I534" t="str">
            <v>33kV</v>
          </cell>
          <cell r="J534"/>
          <cell r="K534">
            <v>1.03</v>
          </cell>
          <cell r="L534">
            <v>1.0169999999999999</v>
          </cell>
          <cell r="M534">
            <v>1.026</v>
          </cell>
          <cell r="N534">
            <v>1.016</v>
          </cell>
        </row>
        <row r="535">
          <cell r="C535">
            <v>726</v>
          </cell>
          <cell r="D535" t="str">
            <v>Pen Rhiw Caradog PV Export</v>
          </cell>
          <cell r="E535" t="str">
            <v>D</v>
          </cell>
          <cell r="F535">
            <v>41730</v>
          </cell>
          <cell r="G535"/>
          <cell r="H535" t="str">
            <v>Pen Rhiw Caradog PV Export</v>
          </cell>
          <cell r="I535" t="str">
            <v>33kV</v>
          </cell>
          <cell r="J535"/>
          <cell r="K535">
            <v>1.03</v>
          </cell>
          <cell r="L535">
            <v>1.0209999999999999</v>
          </cell>
          <cell r="M535">
            <v>1.026</v>
          </cell>
          <cell r="N535">
            <v>1.0209999999999999</v>
          </cell>
        </row>
        <row r="536">
          <cell r="C536">
            <v>727</v>
          </cell>
          <cell r="D536" t="str">
            <v>Mynydd Y Gwrhyd WF Export</v>
          </cell>
          <cell r="E536" t="str">
            <v>D</v>
          </cell>
          <cell r="F536">
            <v>41730</v>
          </cell>
          <cell r="G536"/>
          <cell r="H536" t="str">
            <v>Mynydd Y Gwrhyd WF Export</v>
          </cell>
          <cell r="I536" t="str">
            <v>33kV</v>
          </cell>
          <cell r="J536"/>
          <cell r="K536">
            <v>1.0169999999999999</v>
          </cell>
          <cell r="L536">
            <v>1.0169999999999999</v>
          </cell>
          <cell r="M536">
            <v>1.0169999999999999</v>
          </cell>
          <cell r="N536">
            <v>1.0169999999999999</v>
          </cell>
        </row>
        <row r="537">
          <cell r="C537">
            <v>728</v>
          </cell>
          <cell r="D537" t="str">
            <v>Tonypandy STOR Export</v>
          </cell>
          <cell r="E537" t="str">
            <v>D</v>
          </cell>
          <cell r="F537">
            <v>41730</v>
          </cell>
          <cell r="G537"/>
          <cell r="H537" t="str">
            <v>Tonypandy STOR Export</v>
          </cell>
          <cell r="I537" t="str">
            <v>33kV</v>
          </cell>
          <cell r="J537"/>
          <cell r="K537">
            <v>1.034</v>
          </cell>
          <cell r="L537">
            <v>1.0349999999999999</v>
          </cell>
          <cell r="M537">
            <v>1.036</v>
          </cell>
          <cell r="N537">
            <v>1.0349999999999999</v>
          </cell>
        </row>
        <row r="538">
          <cell r="C538">
            <v>729</v>
          </cell>
          <cell r="D538" t="str">
            <v>Traston Road STOR Export</v>
          </cell>
          <cell r="E538" t="str">
            <v>D</v>
          </cell>
          <cell r="F538">
            <v>41730</v>
          </cell>
          <cell r="G538"/>
          <cell r="H538" t="str">
            <v>Traston Road STOR Export</v>
          </cell>
          <cell r="I538" t="str">
            <v>33kV</v>
          </cell>
          <cell r="J538"/>
          <cell r="K538">
            <v>1.002</v>
          </cell>
          <cell r="L538">
            <v>1.002</v>
          </cell>
          <cell r="M538">
            <v>1.002</v>
          </cell>
          <cell r="N538">
            <v>1.002</v>
          </cell>
        </row>
        <row r="539">
          <cell r="C539">
            <v>730</v>
          </cell>
          <cell r="D539" t="str">
            <v>Maesgwyn Extension WF Export</v>
          </cell>
          <cell r="E539" t="str">
            <v>D</v>
          </cell>
          <cell r="F539">
            <v>41730</v>
          </cell>
          <cell r="G539"/>
          <cell r="H539" t="str">
            <v>Maesgwyn Extension WF Export</v>
          </cell>
          <cell r="I539" t="str">
            <v>33kV</v>
          </cell>
          <cell r="J539"/>
          <cell r="K539">
            <v>1.026</v>
          </cell>
          <cell r="L539">
            <v>1.026</v>
          </cell>
          <cell r="M539">
            <v>1.026</v>
          </cell>
          <cell r="N539">
            <v>1.026</v>
          </cell>
        </row>
        <row r="540">
          <cell r="C540">
            <v>731</v>
          </cell>
          <cell r="D540" t="str">
            <v>Manor Farm PV Export</v>
          </cell>
          <cell r="E540" t="str">
            <v>D</v>
          </cell>
          <cell r="F540">
            <v>41730</v>
          </cell>
          <cell r="G540"/>
          <cell r="H540" t="str">
            <v>Manor Farm PV Export</v>
          </cell>
          <cell r="I540" t="str">
            <v>66kV</v>
          </cell>
          <cell r="J540"/>
          <cell r="K540">
            <v>1.03</v>
          </cell>
          <cell r="L540">
            <v>1.026</v>
          </cell>
          <cell r="M540">
            <v>1.026</v>
          </cell>
          <cell r="N540">
            <v>1.0249999999999999</v>
          </cell>
        </row>
        <row r="541">
          <cell r="C541">
            <v>732</v>
          </cell>
          <cell r="D541" t="str">
            <v>Pant Y Moch PV Site 1 Export</v>
          </cell>
          <cell r="E541" t="str">
            <v>D</v>
          </cell>
          <cell r="F541">
            <v>41730</v>
          </cell>
          <cell r="G541"/>
          <cell r="H541" t="str">
            <v>Pant Y Moch PV Site 1 Export</v>
          </cell>
          <cell r="I541" t="str">
            <v>33kV</v>
          </cell>
          <cell r="J541"/>
          <cell r="K541">
            <v>1.03</v>
          </cell>
          <cell r="L541">
            <v>1.018</v>
          </cell>
          <cell r="M541">
            <v>1.026</v>
          </cell>
          <cell r="N541">
            <v>1.018</v>
          </cell>
        </row>
        <row r="542">
          <cell r="C542">
            <v>733</v>
          </cell>
          <cell r="D542" t="str">
            <v>Rhewl Farm PV Export</v>
          </cell>
          <cell r="E542" t="str">
            <v>D</v>
          </cell>
          <cell r="F542">
            <v>41730</v>
          </cell>
          <cell r="G542"/>
          <cell r="H542" t="str">
            <v>Rhewl Farm PV Export</v>
          </cell>
          <cell r="I542" t="str">
            <v>33kV</v>
          </cell>
          <cell r="J542"/>
          <cell r="K542">
            <v>1.03</v>
          </cell>
          <cell r="L542">
            <v>1.014</v>
          </cell>
          <cell r="M542">
            <v>1.026</v>
          </cell>
          <cell r="N542">
            <v>1.0129999999999999</v>
          </cell>
        </row>
        <row r="543">
          <cell r="C543">
            <v>734</v>
          </cell>
          <cell r="D543" t="str">
            <v>Pant Y Moch PV Site 2 Export</v>
          </cell>
          <cell r="E543" t="str">
            <v>D</v>
          </cell>
          <cell r="F543">
            <v>41730</v>
          </cell>
          <cell r="G543"/>
          <cell r="H543" t="str">
            <v>Pant Y Moch PV Site 2 Export</v>
          </cell>
          <cell r="I543" t="str">
            <v>33kV</v>
          </cell>
          <cell r="J543"/>
          <cell r="K543">
            <v>1.03</v>
          </cell>
          <cell r="L543">
            <v>1.03</v>
          </cell>
          <cell r="M543">
            <v>1.026</v>
          </cell>
          <cell r="N543">
            <v>1.028</v>
          </cell>
        </row>
        <row r="544">
          <cell r="C544">
            <v>735</v>
          </cell>
          <cell r="D544" t="str">
            <v>Bargoed PV Export</v>
          </cell>
          <cell r="E544" t="str">
            <v>D</v>
          </cell>
          <cell r="F544">
            <v>41730</v>
          </cell>
          <cell r="G544"/>
          <cell r="H544" t="str">
            <v>Bargoed PV Export</v>
          </cell>
          <cell r="I544" t="str">
            <v>33kV</v>
          </cell>
          <cell r="J544"/>
          <cell r="K544">
            <v>1.03</v>
          </cell>
          <cell r="L544">
            <v>1.0349999999999999</v>
          </cell>
          <cell r="M544">
            <v>1.026</v>
          </cell>
          <cell r="N544">
            <v>1.0349999999999999</v>
          </cell>
        </row>
        <row r="545">
          <cell r="C545">
            <v>736</v>
          </cell>
          <cell r="D545" t="str">
            <v>Mynydd Brombil WF Export</v>
          </cell>
          <cell r="E545" t="str">
            <v>D</v>
          </cell>
          <cell r="F545">
            <v>41730</v>
          </cell>
          <cell r="G545"/>
          <cell r="H545" t="str">
            <v>Mynydd Brombil WF Export</v>
          </cell>
          <cell r="I545" t="str">
            <v>33kV</v>
          </cell>
          <cell r="J545"/>
          <cell r="K545">
            <v>1.0189999999999999</v>
          </cell>
          <cell r="L545">
            <v>1.0189999999999999</v>
          </cell>
          <cell r="M545">
            <v>1.0189999999999999</v>
          </cell>
          <cell r="N545">
            <v>1.02</v>
          </cell>
        </row>
        <row r="546">
          <cell r="C546">
            <v>737</v>
          </cell>
          <cell r="D546" t="str">
            <v>Rassau Ind Est STOR Export</v>
          </cell>
          <cell r="E546" t="str">
            <v>D</v>
          </cell>
          <cell r="F546">
            <v>41730</v>
          </cell>
          <cell r="G546"/>
          <cell r="H546" t="str">
            <v>Rassau Ind Est STOR Export</v>
          </cell>
          <cell r="I546" t="str">
            <v>33kV</v>
          </cell>
          <cell r="J546"/>
          <cell r="K546">
            <v>1.0029999999999999</v>
          </cell>
          <cell r="L546">
            <v>1.0049999999999999</v>
          </cell>
          <cell r="M546">
            <v>1.0069999999999999</v>
          </cell>
          <cell r="N546">
            <v>1.006</v>
          </cell>
        </row>
        <row r="547">
          <cell r="C547">
            <v>738</v>
          </cell>
          <cell r="D547" t="str">
            <v>Llynfi Afan WF Export</v>
          </cell>
          <cell r="E547" t="str">
            <v>D</v>
          </cell>
          <cell r="F547">
            <v>41730</v>
          </cell>
          <cell r="G547"/>
          <cell r="H547" t="str">
            <v>Llynfi Afan WF Export</v>
          </cell>
          <cell r="I547" t="str">
            <v>66kV</v>
          </cell>
          <cell r="J547"/>
          <cell r="K547">
            <v>0.995</v>
          </cell>
          <cell r="L547">
            <v>0.995</v>
          </cell>
          <cell r="M547">
            <v>0.996</v>
          </cell>
          <cell r="N547">
            <v>0.996</v>
          </cell>
        </row>
        <row r="548">
          <cell r="C548">
            <v>739</v>
          </cell>
          <cell r="D548" t="str">
            <v>Mynydd Yr Aber WF Export</v>
          </cell>
          <cell r="E548" t="str">
            <v>D</v>
          </cell>
          <cell r="F548">
            <v>41730</v>
          </cell>
          <cell r="G548"/>
          <cell r="H548" t="str">
            <v>Mynydd Yr Aber WF Export</v>
          </cell>
          <cell r="I548" t="str">
            <v>66kV</v>
          </cell>
          <cell r="J548"/>
          <cell r="K548">
            <v>0.995</v>
          </cell>
          <cell r="L548">
            <v>0.99399999999999999</v>
          </cell>
          <cell r="M548">
            <v>0.996</v>
          </cell>
          <cell r="N548">
            <v>0.996</v>
          </cell>
        </row>
        <row r="549">
          <cell r="C549">
            <v>740</v>
          </cell>
          <cell r="D549" t="str">
            <v>Waun Y Pound 1 STOR Export</v>
          </cell>
          <cell r="E549" t="str">
            <v>D</v>
          </cell>
          <cell r="F549">
            <v>41730</v>
          </cell>
          <cell r="G549"/>
          <cell r="H549" t="str">
            <v>Waun Y Pound 1 STOR Export</v>
          </cell>
          <cell r="I549" t="str">
            <v>33kV</v>
          </cell>
          <cell r="J549"/>
          <cell r="K549">
            <v>1.0029999999999999</v>
          </cell>
          <cell r="L549">
            <v>1.0029999999999999</v>
          </cell>
          <cell r="M549">
            <v>1.004</v>
          </cell>
          <cell r="N549">
            <v>1.004</v>
          </cell>
        </row>
        <row r="550">
          <cell r="C550">
            <v>741</v>
          </cell>
          <cell r="D550" t="str">
            <v>Cockett Valley PV Export</v>
          </cell>
          <cell r="E550" t="str">
            <v>D</v>
          </cell>
          <cell r="F550">
            <v>41730</v>
          </cell>
          <cell r="G550"/>
          <cell r="H550" t="str">
            <v>Cockett Valley PV Export</v>
          </cell>
          <cell r="I550" t="str">
            <v>33kV</v>
          </cell>
          <cell r="J550"/>
          <cell r="K550">
            <v>1.03</v>
          </cell>
          <cell r="L550">
            <v>1.0089999999999999</v>
          </cell>
          <cell r="M550">
            <v>1.026</v>
          </cell>
          <cell r="N550">
            <v>1.008</v>
          </cell>
        </row>
        <row r="551">
          <cell r="C551">
            <v>742</v>
          </cell>
          <cell r="D551" t="str">
            <v>Nathenfoel PV Export</v>
          </cell>
          <cell r="E551" t="str">
            <v>D</v>
          </cell>
          <cell r="F551">
            <v>41730</v>
          </cell>
          <cell r="G551"/>
          <cell r="H551" t="str">
            <v>Nathenfoel PV Export</v>
          </cell>
          <cell r="I551" t="str">
            <v>33kV</v>
          </cell>
          <cell r="J551"/>
          <cell r="K551">
            <v>1.03</v>
          </cell>
          <cell r="L551">
            <v>1.069</v>
          </cell>
          <cell r="M551">
            <v>1.026</v>
          </cell>
          <cell r="N551">
            <v>1.0680000000000001</v>
          </cell>
        </row>
        <row r="552">
          <cell r="C552">
            <v>743</v>
          </cell>
          <cell r="D552" t="str">
            <v>Waun Y Pound 2 STOR Export</v>
          </cell>
          <cell r="E552" t="str">
            <v>D</v>
          </cell>
          <cell r="F552">
            <v>41730</v>
          </cell>
          <cell r="G552"/>
          <cell r="H552" t="str">
            <v>Waun Y Pound 2 STOR Export</v>
          </cell>
          <cell r="I552" t="str">
            <v>33kV</v>
          </cell>
          <cell r="J552"/>
          <cell r="K552">
            <v>1.0029999999999999</v>
          </cell>
          <cell r="L552">
            <v>1.0029999999999999</v>
          </cell>
          <cell r="M552">
            <v>1.004</v>
          </cell>
          <cell r="N552">
            <v>1.004</v>
          </cell>
        </row>
        <row r="553">
          <cell r="C553">
            <v>744</v>
          </cell>
          <cell r="D553" t="str">
            <v>St Peters Church WF Export</v>
          </cell>
          <cell r="E553" t="str">
            <v>D</v>
          </cell>
          <cell r="F553">
            <v>41730</v>
          </cell>
          <cell r="G553"/>
          <cell r="H553" t="str">
            <v>St Peters Church WF Export</v>
          </cell>
          <cell r="I553" t="str">
            <v>33kV</v>
          </cell>
          <cell r="J553"/>
          <cell r="K553">
            <v>0.99399999999999999</v>
          </cell>
          <cell r="L553">
            <v>0.99399999999999999</v>
          </cell>
          <cell r="M553">
            <v>0.995</v>
          </cell>
          <cell r="N553">
            <v>0.995</v>
          </cell>
        </row>
        <row r="554">
          <cell r="C554">
            <v>745</v>
          </cell>
          <cell r="D554" t="str">
            <v>Berthllwyd PV Export</v>
          </cell>
          <cell r="E554" t="str">
            <v>D</v>
          </cell>
          <cell r="F554">
            <v>41730</v>
          </cell>
          <cell r="G554"/>
          <cell r="H554" t="str">
            <v>Berthllwyd PV Export</v>
          </cell>
          <cell r="I554" t="str">
            <v>33kV</v>
          </cell>
          <cell r="J554"/>
          <cell r="K554">
            <v>1.03</v>
          </cell>
          <cell r="L554">
            <v>1.0109999999999999</v>
          </cell>
          <cell r="M554">
            <v>1.026</v>
          </cell>
          <cell r="N554">
            <v>1.01</v>
          </cell>
        </row>
        <row r="555">
          <cell r="C555">
            <v>746</v>
          </cell>
          <cell r="D555" t="str">
            <v>Alcoa B STOR Exp-CVA</v>
          </cell>
          <cell r="E555" t="str">
            <v>D</v>
          </cell>
          <cell r="F555">
            <v>41730</v>
          </cell>
          <cell r="G555"/>
          <cell r="H555" t="str">
            <v>Alcoa B STOR Exp-CVA</v>
          </cell>
          <cell r="I555" t="str">
            <v>33kV</v>
          </cell>
          <cell r="J555"/>
          <cell r="K555">
            <v>1.03</v>
          </cell>
          <cell r="L555">
            <v>1.03</v>
          </cell>
          <cell r="M555">
            <v>1.026</v>
          </cell>
          <cell r="N555">
            <v>1.028</v>
          </cell>
        </row>
        <row r="556">
          <cell r="C556">
            <v>747</v>
          </cell>
          <cell r="D556" t="str">
            <v>Whitton Mawr PV Export</v>
          </cell>
          <cell r="E556" t="str">
            <v>D</v>
          </cell>
          <cell r="F556">
            <v>41730</v>
          </cell>
          <cell r="G556"/>
          <cell r="H556" t="str">
            <v>Whitton Mawr PV Export</v>
          </cell>
          <cell r="I556" t="str">
            <v>33kV</v>
          </cell>
          <cell r="J556"/>
          <cell r="K556">
            <v>1.03</v>
          </cell>
          <cell r="L556">
            <v>1.0069999999999999</v>
          </cell>
          <cell r="M556">
            <v>1.026</v>
          </cell>
          <cell r="N556">
            <v>1.0069999999999999</v>
          </cell>
        </row>
        <row r="557">
          <cell r="C557">
            <v>748</v>
          </cell>
          <cell r="D557" t="str">
            <v>Barry Dock Biomass Export</v>
          </cell>
          <cell r="E557" t="str">
            <v>D</v>
          </cell>
          <cell r="F557">
            <v>41730</v>
          </cell>
          <cell r="G557"/>
          <cell r="H557" t="str">
            <v>Barry Dock Biomass Export</v>
          </cell>
          <cell r="I557" t="str">
            <v>33kV</v>
          </cell>
          <cell r="J557"/>
          <cell r="K557">
            <v>1.03</v>
          </cell>
          <cell r="L557">
            <v>1.03</v>
          </cell>
          <cell r="M557">
            <v>1.026</v>
          </cell>
          <cell r="N557">
            <v>1.028</v>
          </cell>
        </row>
        <row r="558">
          <cell r="C558">
            <v>749</v>
          </cell>
          <cell r="D558" t="str">
            <v>North Tenement PV Export</v>
          </cell>
          <cell r="E558" t="str">
            <v>D</v>
          </cell>
          <cell r="F558">
            <v>41730</v>
          </cell>
          <cell r="G558"/>
          <cell r="H558" t="str">
            <v>North Tenement PV Export</v>
          </cell>
          <cell r="I558" t="str">
            <v>33kV</v>
          </cell>
          <cell r="J558"/>
          <cell r="K558">
            <v>1.03</v>
          </cell>
          <cell r="L558">
            <v>1.0189999999999999</v>
          </cell>
          <cell r="M558">
            <v>1.026</v>
          </cell>
          <cell r="N558">
            <v>1.0189999999999999</v>
          </cell>
        </row>
        <row r="559">
          <cell r="C559">
            <v>750</v>
          </cell>
          <cell r="D559" t="str">
            <v>Brechfa Forest West WF Import</v>
          </cell>
          <cell r="E559" t="str">
            <v>B</v>
          </cell>
          <cell r="F559">
            <v>41103</v>
          </cell>
          <cell r="G559"/>
          <cell r="H559" t="str">
            <v>Brechfa Forest West WF Import</v>
          </cell>
          <cell r="I559" t="str">
            <v>132kV</v>
          </cell>
          <cell r="J559"/>
          <cell r="K559">
            <v>1.0189999999999999</v>
          </cell>
          <cell r="L559">
            <v>1.018</v>
          </cell>
          <cell r="M559">
            <v>1.0129999999999999</v>
          </cell>
          <cell r="N559">
            <v>1.0149999999999999</v>
          </cell>
        </row>
        <row r="560">
          <cell r="C560">
            <v>751</v>
          </cell>
          <cell r="D560" t="str">
            <v>Pembroke Refinery CHP Import</v>
          </cell>
          <cell r="E560" t="str">
            <v>B</v>
          </cell>
          <cell r="F560">
            <v>41103</v>
          </cell>
          <cell r="G560"/>
          <cell r="H560" t="str">
            <v>Pembroke Refinery CHP Import</v>
          </cell>
          <cell r="I560" t="str">
            <v>132kV</v>
          </cell>
          <cell r="J560"/>
          <cell r="K560">
            <v>1</v>
          </cell>
          <cell r="L560">
            <v>1</v>
          </cell>
          <cell r="M560">
            <v>1</v>
          </cell>
          <cell r="N560">
            <v>1</v>
          </cell>
        </row>
        <row r="561">
          <cell r="C561">
            <v>752</v>
          </cell>
          <cell r="D561" t="str">
            <v>Llanwern Farm PV Import</v>
          </cell>
          <cell r="E561" t="str">
            <v>B</v>
          </cell>
          <cell r="F561">
            <v>41103</v>
          </cell>
          <cell r="G561"/>
          <cell r="H561" t="str">
            <v>Llanwern Farm PV Import</v>
          </cell>
          <cell r="I561" t="str">
            <v>132kV</v>
          </cell>
          <cell r="J561"/>
          <cell r="K561">
            <v>1.0189999999999999</v>
          </cell>
          <cell r="L561">
            <v>1.018</v>
          </cell>
          <cell r="M561">
            <v>1.0129999999999999</v>
          </cell>
          <cell r="N561">
            <v>1.0149999999999999</v>
          </cell>
        </row>
        <row r="562">
          <cell r="C562">
            <v>753</v>
          </cell>
          <cell r="D562" t="str">
            <v>Spare EHV 132kV 4</v>
          </cell>
          <cell r="E562" t="str">
            <v>B</v>
          </cell>
          <cell r="F562">
            <v>41103</v>
          </cell>
          <cell r="G562"/>
          <cell r="H562" t="str">
            <v>Spare EHV 132kV 4</v>
          </cell>
          <cell r="I562" t="str">
            <v>132kV</v>
          </cell>
          <cell r="J562"/>
          <cell r="K562">
            <v>1.0189999999999999</v>
          </cell>
          <cell r="L562">
            <v>1.018</v>
          </cell>
          <cell r="M562">
            <v>1.0129999999999999</v>
          </cell>
          <cell r="N562">
            <v>1.0149999999999999</v>
          </cell>
        </row>
        <row r="563">
          <cell r="C563">
            <v>754</v>
          </cell>
          <cell r="D563" t="str">
            <v>Spare EHV 132/66kV 1</v>
          </cell>
          <cell r="E563" t="str">
            <v>B</v>
          </cell>
          <cell r="F563">
            <v>41103</v>
          </cell>
          <cell r="G563"/>
          <cell r="H563" t="str">
            <v>Spare EHV 132/66kV 1</v>
          </cell>
          <cell r="I563" t="str">
            <v>132/EHV</v>
          </cell>
          <cell r="J563"/>
          <cell r="K563">
            <v>1.0249999999999999</v>
          </cell>
          <cell r="L563">
            <v>1.024</v>
          </cell>
          <cell r="M563">
            <v>1.02</v>
          </cell>
          <cell r="N563">
            <v>1.022</v>
          </cell>
        </row>
        <row r="564">
          <cell r="C564">
            <v>755</v>
          </cell>
          <cell r="D564" t="str">
            <v>Spare EHV 132/66kV 2</v>
          </cell>
          <cell r="E564" t="str">
            <v>B</v>
          </cell>
          <cell r="F564">
            <v>41103</v>
          </cell>
          <cell r="G564"/>
          <cell r="H564" t="str">
            <v>Spare EHV 132/66kV 2</v>
          </cell>
          <cell r="I564" t="str">
            <v>132/EHV</v>
          </cell>
          <cell r="J564"/>
          <cell r="K564">
            <v>1.0249999999999999</v>
          </cell>
          <cell r="L564">
            <v>1.024</v>
          </cell>
          <cell r="M564">
            <v>1.02</v>
          </cell>
          <cell r="N564">
            <v>1.022</v>
          </cell>
        </row>
        <row r="565">
          <cell r="C565">
            <v>756</v>
          </cell>
          <cell r="D565" t="str">
            <v>Spare EHV 132/33kV 1</v>
          </cell>
          <cell r="E565" t="str">
            <v>B</v>
          </cell>
          <cell r="F565">
            <v>41103</v>
          </cell>
          <cell r="G565"/>
          <cell r="H565" t="str">
            <v>Spare EHV 132/33kV 1</v>
          </cell>
          <cell r="I565" t="str">
            <v>132/EHV</v>
          </cell>
          <cell r="J565"/>
          <cell r="K565">
            <v>1.0249999999999999</v>
          </cell>
          <cell r="L565">
            <v>1.024</v>
          </cell>
          <cell r="M565">
            <v>1.02</v>
          </cell>
          <cell r="N565">
            <v>1.022</v>
          </cell>
        </row>
        <row r="566">
          <cell r="C566">
            <v>757</v>
          </cell>
          <cell r="D566" t="str">
            <v>Spare EHV 132/33kV 2</v>
          </cell>
          <cell r="E566" t="str">
            <v>B</v>
          </cell>
          <cell r="F566">
            <v>41103</v>
          </cell>
          <cell r="G566"/>
          <cell r="H566" t="str">
            <v>Spare EHV 132/33kV 2</v>
          </cell>
          <cell r="I566" t="str">
            <v>132/EHV</v>
          </cell>
          <cell r="J566"/>
          <cell r="K566">
            <v>1.0249999999999999</v>
          </cell>
          <cell r="L566">
            <v>1.024</v>
          </cell>
          <cell r="M566">
            <v>1.02</v>
          </cell>
          <cell r="N566">
            <v>1.022</v>
          </cell>
        </row>
        <row r="567">
          <cell r="C567">
            <v>758</v>
          </cell>
          <cell r="D567" t="str">
            <v>Spare EHV 132/HV 1</v>
          </cell>
          <cell r="E567" t="str">
            <v>B</v>
          </cell>
          <cell r="F567">
            <v>41103</v>
          </cell>
          <cell r="G567"/>
          <cell r="H567" t="str">
            <v>Spare EHV 132/HV 1</v>
          </cell>
          <cell r="I567" t="str">
            <v>132/HV</v>
          </cell>
          <cell r="J567"/>
          <cell r="K567">
            <v>1.03</v>
          </cell>
          <cell r="L567">
            <v>1.028</v>
          </cell>
          <cell r="M567">
            <v>1.0249999999999999</v>
          </cell>
          <cell r="N567">
            <v>1.0269999999999999</v>
          </cell>
        </row>
        <row r="568">
          <cell r="C568">
            <v>759</v>
          </cell>
          <cell r="D568" t="str">
            <v>Spare EHV 132/HV 2</v>
          </cell>
          <cell r="E568" t="str">
            <v>B</v>
          </cell>
          <cell r="F568">
            <v>41103</v>
          </cell>
          <cell r="G568"/>
          <cell r="H568" t="str">
            <v>Spare EHV 132/HV 2</v>
          </cell>
          <cell r="I568" t="str">
            <v>132/HV</v>
          </cell>
          <cell r="J568"/>
          <cell r="K568">
            <v>1.03</v>
          </cell>
          <cell r="L568">
            <v>1.028</v>
          </cell>
          <cell r="M568">
            <v>1.0249999999999999</v>
          </cell>
          <cell r="N568">
            <v>1.0269999999999999</v>
          </cell>
        </row>
        <row r="569">
          <cell r="C569">
            <v>760</v>
          </cell>
          <cell r="D569" t="str">
            <v>Pen Y Cymoedd WF Import</v>
          </cell>
          <cell r="E569" t="str">
            <v>B</v>
          </cell>
          <cell r="F569">
            <v>41103</v>
          </cell>
          <cell r="G569"/>
          <cell r="H569" t="str">
            <v>Pen Y Cymoedd WF Import</v>
          </cell>
          <cell r="I569" t="str">
            <v>33kV</v>
          </cell>
          <cell r="J569"/>
          <cell r="K569">
            <v>1.03</v>
          </cell>
          <cell r="L569">
            <v>1.03</v>
          </cell>
          <cell r="M569">
            <v>1.026</v>
          </cell>
          <cell r="N569">
            <v>1.028</v>
          </cell>
        </row>
        <row r="570">
          <cell r="C570">
            <v>761</v>
          </cell>
          <cell r="D570" t="str">
            <v>Afan Way STOR Import</v>
          </cell>
          <cell r="E570" t="str">
            <v>B</v>
          </cell>
          <cell r="F570">
            <v>41103</v>
          </cell>
          <cell r="G570"/>
          <cell r="H570" t="str">
            <v>Afan Way STOR Import</v>
          </cell>
          <cell r="I570" t="str">
            <v>33kV</v>
          </cell>
          <cell r="J570"/>
          <cell r="K570">
            <v>1.03</v>
          </cell>
          <cell r="L570">
            <v>1.03</v>
          </cell>
          <cell r="M570">
            <v>1.026</v>
          </cell>
          <cell r="N570">
            <v>1.028</v>
          </cell>
        </row>
        <row r="571">
          <cell r="C571">
            <v>762</v>
          </cell>
          <cell r="D571" t="str">
            <v>Manmoel PV Import</v>
          </cell>
          <cell r="E571" t="str">
            <v>B</v>
          </cell>
          <cell r="F571">
            <v>41103</v>
          </cell>
          <cell r="G571"/>
          <cell r="H571" t="str">
            <v>Manmoel PV Import</v>
          </cell>
          <cell r="I571" t="str">
            <v>33kV</v>
          </cell>
          <cell r="J571"/>
          <cell r="K571">
            <v>1.03</v>
          </cell>
          <cell r="L571">
            <v>1.03</v>
          </cell>
          <cell r="M571">
            <v>1.026</v>
          </cell>
          <cell r="N571">
            <v>1.028</v>
          </cell>
        </row>
        <row r="572">
          <cell r="C572">
            <v>763</v>
          </cell>
          <cell r="D572" t="str">
            <v>Maesgwyn Extension PV Import</v>
          </cell>
          <cell r="E572" t="str">
            <v>B</v>
          </cell>
          <cell r="F572">
            <v>41103</v>
          </cell>
          <cell r="G572"/>
          <cell r="H572" t="str">
            <v>Maesgwyn Extension PV Import</v>
          </cell>
          <cell r="I572" t="str">
            <v>33kV</v>
          </cell>
          <cell r="J572"/>
          <cell r="K572">
            <v>1.03</v>
          </cell>
          <cell r="L572">
            <v>1.03</v>
          </cell>
          <cell r="M572">
            <v>1.026</v>
          </cell>
          <cell r="N572">
            <v>1.028</v>
          </cell>
        </row>
        <row r="573">
          <cell r="C573">
            <v>764</v>
          </cell>
          <cell r="D573" t="str">
            <v>Crumlin STOR Import</v>
          </cell>
          <cell r="E573" t="str">
            <v>B</v>
          </cell>
          <cell r="F573">
            <v>41103</v>
          </cell>
          <cell r="G573"/>
          <cell r="H573" t="str">
            <v>Crumlin STOR Import</v>
          </cell>
          <cell r="I573" t="str">
            <v>33kV</v>
          </cell>
          <cell r="J573"/>
          <cell r="K573">
            <v>1.03</v>
          </cell>
          <cell r="L573">
            <v>1.03</v>
          </cell>
          <cell r="M573">
            <v>1.026</v>
          </cell>
          <cell r="N573">
            <v>1.028</v>
          </cell>
        </row>
        <row r="574">
          <cell r="C574">
            <v>765</v>
          </cell>
          <cell r="D574" t="str">
            <v>Pen Bryn Oer WF Import</v>
          </cell>
          <cell r="E574" t="str">
            <v>B</v>
          </cell>
          <cell r="F574">
            <v>41103</v>
          </cell>
          <cell r="G574"/>
          <cell r="H574" t="str">
            <v>Pen Bryn Oer WF Import</v>
          </cell>
          <cell r="I574" t="str">
            <v>33kV</v>
          </cell>
          <cell r="J574"/>
          <cell r="K574">
            <v>1.03</v>
          </cell>
          <cell r="L574">
            <v>1.03</v>
          </cell>
          <cell r="M574">
            <v>1.026</v>
          </cell>
          <cell r="N574">
            <v>1.028</v>
          </cell>
        </row>
        <row r="575">
          <cell r="C575">
            <v>766</v>
          </cell>
          <cell r="D575" t="str">
            <v>Spare EHV 66/HV 1</v>
          </cell>
          <cell r="E575" t="str">
            <v>B</v>
          </cell>
          <cell r="F575">
            <v>41103</v>
          </cell>
          <cell r="G575"/>
          <cell r="H575" t="str">
            <v>Spare EHV 66/HV 1</v>
          </cell>
          <cell r="I575" t="str">
            <v>EHV/HV</v>
          </cell>
          <cell r="J575"/>
          <cell r="K575">
            <v>1.0409999999999999</v>
          </cell>
          <cell r="L575">
            <v>1.04</v>
          </cell>
          <cell r="M575">
            <v>1.036</v>
          </cell>
          <cell r="N575">
            <v>1.0369999999999999</v>
          </cell>
        </row>
        <row r="576">
          <cell r="C576">
            <v>767</v>
          </cell>
          <cell r="D576" t="str">
            <v>Spare EHV 66/HV 2</v>
          </cell>
          <cell r="E576" t="str">
            <v>B</v>
          </cell>
          <cell r="F576">
            <v>41103</v>
          </cell>
          <cell r="G576"/>
          <cell r="H576" t="str">
            <v>Spare EHV 66/HV 2</v>
          </cell>
          <cell r="I576" t="str">
            <v>EHV/HV</v>
          </cell>
          <cell r="J576"/>
          <cell r="K576">
            <v>1.0409999999999999</v>
          </cell>
          <cell r="L576">
            <v>1.04</v>
          </cell>
          <cell r="M576">
            <v>1.036</v>
          </cell>
          <cell r="N576">
            <v>1.0369999999999999</v>
          </cell>
        </row>
        <row r="577">
          <cell r="C577">
            <v>768</v>
          </cell>
          <cell r="D577" t="str">
            <v>Spare EHV 33/HV 1</v>
          </cell>
          <cell r="E577" t="str">
            <v>B</v>
          </cell>
          <cell r="F577">
            <v>41103</v>
          </cell>
          <cell r="G577"/>
          <cell r="H577" t="str">
            <v>Spare EHV 33/HV 1</v>
          </cell>
          <cell r="I577" t="str">
            <v>EHV/HV</v>
          </cell>
          <cell r="J577"/>
          <cell r="K577">
            <v>1.0409999999999999</v>
          </cell>
          <cell r="L577">
            <v>1.04</v>
          </cell>
          <cell r="M577">
            <v>1.036</v>
          </cell>
          <cell r="N577">
            <v>1.0369999999999999</v>
          </cell>
        </row>
        <row r="578">
          <cell r="C578">
            <v>769</v>
          </cell>
          <cell r="D578" t="str">
            <v>Spare EHV 33/HV 2</v>
          </cell>
          <cell r="E578" t="str">
            <v>B</v>
          </cell>
          <cell r="F578">
            <v>41103</v>
          </cell>
          <cell r="G578"/>
          <cell r="H578" t="str">
            <v>Spare EHV 33/HV 2</v>
          </cell>
          <cell r="I578" t="str">
            <v>EHV/HV</v>
          </cell>
          <cell r="J578"/>
          <cell r="K578">
            <v>1.0409999999999999</v>
          </cell>
          <cell r="L578">
            <v>1.04</v>
          </cell>
          <cell r="M578">
            <v>1.036</v>
          </cell>
          <cell r="N578">
            <v>1.0369999999999999</v>
          </cell>
        </row>
        <row r="579">
          <cell r="C579">
            <v>770</v>
          </cell>
          <cell r="D579" t="str">
            <v>Spare EHV 33/HV 3</v>
          </cell>
          <cell r="E579" t="str">
            <v>B</v>
          </cell>
          <cell r="F579">
            <v>41103</v>
          </cell>
          <cell r="G579"/>
          <cell r="H579" t="str">
            <v>Spare EHV 33/HV 3</v>
          </cell>
          <cell r="I579" t="str">
            <v>EHV/HV</v>
          </cell>
          <cell r="J579"/>
          <cell r="K579">
            <v>1.0409999999999999</v>
          </cell>
          <cell r="L579">
            <v>1.04</v>
          </cell>
          <cell r="M579">
            <v>1.036</v>
          </cell>
          <cell r="N579">
            <v>1.0369999999999999</v>
          </cell>
        </row>
        <row r="580">
          <cell r="C580">
            <v>771</v>
          </cell>
          <cell r="D580" t="str">
            <v>Spare EHV 33/HV 4</v>
          </cell>
          <cell r="E580" t="str">
            <v>B</v>
          </cell>
          <cell r="F580">
            <v>41103</v>
          </cell>
          <cell r="G580"/>
          <cell r="H580" t="str">
            <v>Spare EHV 33/HV 4</v>
          </cell>
          <cell r="I580" t="str">
            <v>EHV/HV</v>
          </cell>
          <cell r="J580"/>
          <cell r="K580">
            <v>1.0409999999999999</v>
          </cell>
          <cell r="L580">
            <v>1.04</v>
          </cell>
          <cell r="M580">
            <v>1.036</v>
          </cell>
          <cell r="N580">
            <v>1.0369999999999999</v>
          </cell>
        </row>
        <row r="581">
          <cell r="C581">
            <v>772</v>
          </cell>
          <cell r="D581" t="str">
            <v>Bryncyrnau Isaf PV Export</v>
          </cell>
          <cell r="E581" t="str">
            <v>D</v>
          </cell>
          <cell r="F581">
            <v>41730</v>
          </cell>
          <cell r="G581"/>
          <cell r="H581" t="str">
            <v>Bryncyrnau Isaf PV Export</v>
          </cell>
          <cell r="I581" t="str">
            <v>33kV</v>
          </cell>
          <cell r="J581"/>
          <cell r="K581">
            <v>1.03</v>
          </cell>
          <cell r="L581">
            <v>1.052</v>
          </cell>
          <cell r="M581">
            <v>1.026</v>
          </cell>
          <cell r="N581">
            <v>1.052</v>
          </cell>
        </row>
        <row r="582">
          <cell r="C582">
            <v>773</v>
          </cell>
          <cell r="D582" t="str">
            <v>Hirwaun GE Rhigos Rd LF Export</v>
          </cell>
          <cell r="E582" t="str">
            <v>D</v>
          </cell>
          <cell r="F582">
            <v>41730</v>
          </cell>
          <cell r="G582"/>
          <cell r="H582" t="str">
            <v>Hirwaun GE Rhigos Rd LF Export</v>
          </cell>
          <cell r="I582" t="str">
            <v>33kV</v>
          </cell>
          <cell r="J582"/>
          <cell r="K582">
            <v>1.03</v>
          </cell>
          <cell r="L582">
            <v>1.03</v>
          </cell>
          <cell r="M582">
            <v>1.026</v>
          </cell>
          <cell r="N582">
            <v>1.028</v>
          </cell>
        </row>
        <row r="583">
          <cell r="C583">
            <v>774</v>
          </cell>
          <cell r="D583" t="str">
            <v>Manmoel PV Export</v>
          </cell>
          <cell r="E583" t="str">
            <v>D</v>
          </cell>
          <cell r="F583">
            <v>41730</v>
          </cell>
          <cell r="G583"/>
          <cell r="H583" t="str">
            <v>Manmoel PV Export</v>
          </cell>
          <cell r="I583" t="str">
            <v>33kV</v>
          </cell>
          <cell r="J583"/>
          <cell r="K583">
            <v>1.03</v>
          </cell>
          <cell r="L583">
            <v>1.0129999999999999</v>
          </cell>
          <cell r="M583">
            <v>1.026</v>
          </cell>
          <cell r="N583">
            <v>1.014</v>
          </cell>
        </row>
        <row r="584">
          <cell r="C584">
            <v>775</v>
          </cell>
          <cell r="D584" t="str">
            <v>Maesgwyn Extension PV Export</v>
          </cell>
          <cell r="E584" t="str">
            <v>D</v>
          </cell>
          <cell r="F584">
            <v>41730</v>
          </cell>
          <cell r="G584"/>
          <cell r="H584" t="str">
            <v>Maesgwyn Extension PV Export</v>
          </cell>
          <cell r="I584" t="str">
            <v>33kV</v>
          </cell>
          <cell r="J584"/>
          <cell r="K584">
            <v>1.03</v>
          </cell>
          <cell r="L584">
            <v>1.026</v>
          </cell>
          <cell r="M584">
            <v>1.026</v>
          </cell>
          <cell r="N584">
            <v>1.026</v>
          </cell>
        </row>
        <row r="585">
          <cell r="C585">
            <v>776</v>
          </cell>
          <cell r="D585" t="str">
            <v>Crumlin STOR Export</v>
          </cell>
          <cell r="E585" t="str">
            <v>D</v>
          </cell>
          <cell r="F585">
            <v>41730</v>
          </cell>
          <cell r="G585"/>
          <cell r="H585" t="str">
            <v>Crumlin STOR Export</v>
          </cell>
          <cell r="I585" t="str">
            <v>33kV</v>
          </cell>
          <cell r="J585"/>
          <cell r="K585">
            <v>1.03</v>
          </cell>
          <cell r="L585">
            <v>1.01</v>
          </cell>
          <cell r="M585">
            <v>1.026</v>
          </cell>
          <cell r="N585">
            <v>1.01</v>
          </cell>
        </row>
        <row r="586">
          <cell r="C586">
            <v>777</v>
          </cell>
          <cell r="D586" t="str">
            <v>Pen Bryn Oer WF Export</v>
          </cell>
          <cell r="E586" t="str">
            <v>D</v>
          </cell>
          <cell r="F586">
            <v>41730</v>
          </cell>
          <cell r="G586"/>
          <cell r="H586" t="str">
            <v>Pen Bryn Oer WF Export</v>
          </cell>
          <cell r="I586" t="str">
            <v>33kV</v>
          </cell>
          <cell r="J586"/>
          <cell r="K586">
            <v>1.028</v>
          </cell>
          <cell r="L586">
            <v>1.028</v>
          </cell>
          <cell r="M586">
            <v>1.0289999999999999</v>
          </cell>
          <cell r="N586">
            <v>1.0289999999999999</v>
          </cell>
        </row>
        <row r="587">
          <cell r="C587">
            <v>778</v>
          </cell>
          <cell r="D587" t="str">
            <v>Ford Bridgend WT Export</v>
          </cell>
          <cell r="E587" t="str">
            <v>D</v>
          </cell>
          <cell r="F587">
            <v>41103</v>
          </cell>
          <cell r="G587"/>
          <cell r="H587" t="str">
            <v>Ford Bridgend WT Export</v>
          </cell>
          <cell r="I587" t="str">
            <v>132kV</v>
          </cell>
          <cell r="J587"/>
          <cell r="K587">
            <v>1.0189999999999999</v>
          </cell>
          <cell r="L587">
            <v>1.018</v>
          </cell>
          <cell r="M587">
            <v>1.0129999999999999</v>
          </cell>
          <cell r="N587">
            <v>1.0149999999999999</v>
          </cell>
        </row>
        <row r="588">
          <cell r="C588">
            <v>779</v>
          </cell>
          <cell r="D588" t="str">
            <v>Brechfa Forest West WF Export</v>
          </cell>
          <cell r="E588" t="str">
            <v>D</v>
          </cell>
          <cell r="F588">
            <v>41103</v>
          </cell>
          <cell r="G588"/>
          <cell r="H588" t="str">
            <v>Brechfa Forest West WF Export</v>
          </cell>
          <cell r="I588" t="str">
            <v>132kV</v>
          </cell>
          <cell r="J588"/>
          <cell r="K588">
            <v>0.997</v>
          </cell>
          <cell r="L588">
            <v>0.996</v>
          </cell>
          <cell r="M588">
            <v>0.998</v>
          </cell>
          <cell r="N588">
            <v>0.999</v>
          </cell>
        </row>
        <row r="589">
          <cell r="C589">
            <v>780</v>
          </cell>
          <cell r="D589" t="str">
            <v>Spare EHV 132kV 3 Export</v>
          </cell>
          <cell r="E589" t="str">
            <v>D</v>
          </cell>
          <cell r="F589">
            <v>41103</v>
          </cell>
          <cell r="G589"/>
          <cell r="H589" t="str">
            <v>Spare EHV 132kV 3 Export</v>
          </cell>
          <cell r="I589" t="str">
            <v>132kV</v>
          </cell>
          <cell r="J589"/>
          <cell r="K589">
            <v>1.0189999999999999</v>
          </cell>
          <cell r="L589">
            <v>1.018</v>
          </cell>
          <cell r="M589">
            <v>1.0129999999999999</v>
          </cell>
          <cell r="N589">
            <v>1.0149999999999999</v>
          </cell>
        </row>
        <row r="590">
          <cell r="C590">
            <v>781</v>
          </cell>
          <cell r="D590" t="str">
            <v>Spare EHV 132kV 4 Export</v>
          </cell>
          <cell r="E590" t="str">
            <v>D</v>
          </cell>
          <cell r="F590">
            <v>41103</v>
          </cell>
          <cell r="G590"/>
          <cell r="H590" t="str">
            <v>Spare EHV 132kV 4 Export</v>
          </cell>
          <cell r="I590" t="str">
            <v>132kV</v>
          </cell>
          <cell r="J590"/>
          <cell r="K590">
            <v>1.0189999999999999</v>
          </cell>
          <cell r="L590">
            <v>1.018</v>
          </cell>
          <cell r="M590">
            <v>1.0129999999999999</v>
          </cell>
          <cell r="N590">
            <v>1.0149999999999999</v>
          </cell>
        </row>
        <row r="591">
          <cell r="C591">
            <v>782</v>
          </cell>
          <cell r="D591" t="str">
            <v>Spare EHV 132/66kV 1 Export</v>
          </cell>
          <cell r="E591" t="str">
            <v>D</v>
          </cell>
          <cell r="F591">
            <v>41103</v>
          </cell>
          <cell r="G591"/>
          <cell r="H591" t="str">
            <v>Spare EHV 132/66kV 1 Export</v>
          </cell>
          <cell r="I591" t="str">
            <v>132/EHV</v>
          </cell>
          <cell r="J591"/>
          <cell r="K591">
            <v>1.0249999999999999</v>
          </cell>
          <cell r="L591">
            <v>1.024</v>
          </cell>
          <cell r="M591">
            <v>1.02</v>
          </cell>
          <cell r="N591">
            <v>1.022</v>
          </cell>
        </row>
        <row r="592">
          <cell r="C592">
            <v>783</v>
          </cell>
          <cell r="D592" t="str">
            <v>Spare EHV 132/66kV 2 Export</v>
          </cell>
          <cell r="E592" t="str">
            <v>D</v>
          </cell>
          <cell r="F592">
            <v>41103</v>
          </cell>
          <cell r="G592"/>
          <cell r="H592" t="str">
            <v>Spare EHV 132/66kV 2 Export</v>
          </cell>
          <cell r="I592" t="str">
            <v>132/EHV</v>
          </cell>
          <cell r="J592"/>
          <cell r="K592">
            <v>1.0249999999999999</v>
          </cell>
          <cell r="L592">
            <v>1.024</v>
          </cell>
          <cell r="M592">
            <v>1.02</v>
          </cell>
          <cell r="N592">
            <v>1.022</v>
          </cell>
        </row>
        <row r="593">
          <cell r="C593">
            <v>784</v>
          </cell>
          <cell r="D593" t="str">
            <v>Spare EHV 132/33kV 1 Export</v>
          </cell>
          <cell r="E593" t="str">
            <v>D</v>
          </cell>
          <cell r="F593">
            <v>41103</v>
          </cell>
          <cell r="G593"/>
          <cell r="H593" t="str">
            <v>Spare EHV 132/33kV 1 Export</v>
          </cell>
          <cell r="I593" t="str">
            <v>132/EHV</v>
          </cell>
          <cell r="J593"/>
          <cell r="K593">
            <v>1.0249999999999999</v>
          </cell>
          <cell r="L593">
            <v>1.024</v>
          </cell>
          <cell r="M593">
            <v>1.02</v>
          </cell>
          <cell r="N593">
            <v>1.022</v>
          </cell>
        </row>
        <row r="594">
          <cell r="C594">
            <v>785</v>
          </cell>
          <cell r="D594" t="str">
            <v>Spare EHV 132/33kV 2 Export</v>
          </cell>
          <cell r="E594" t="str">
            <v>D</v>
          </cell>
          <cell r="F594">
            <v>41103</v>
          </cell>
          <cell r="G594"/>
          <cell r="H594" t="str">
            <v>Spare EHV 132/33kV 2 Export</v>
          </cell>
          <cell r="I594" t="str">
            <v>132/EHV</v>
          </cell>
          <cell r="J594"/>
          <cell r="K594">
            <v>1.0249999999999999</v>
          </cell>
          <cell r="L594">
            <v>1.024</v>
          </cell>
          <cell r="M594">
            <v>1.02</v>
          </cell>
          <cell r="N594">
            <v>1.022</v>
          </cell>
        </row>
        <row r="595">
          <cell r="C595">
            <v>786</v>
          </cell>
          <cell r="D595" t="str">
            <v>DCWW Rover Way Export</v>
          </cell>
          <cell r="E595" t="str">
            <v>D</v>
          </cell>
          <cell r="F595">
            <v>41103</v>
          </cell>
          <cell r="G595"/>
          <cell r="H595" t="str">
            <v>DCWW Rover Way Export</v>
          </cell>
          <cell r="I595" t="str">
            <v>132/11kV</v>
          </cell>
          <cell r="J595"/>
          <cell r="K595">
            <v>1.03</v>
          </cell>
          <cell r="L595">
            <v>1.028</v>
          </cell>
          <cell r="M595">
            <v>1.0249999999999999</v>
          </cell>
          <cell r="N595">
            <v>1.0269999999999999</v>
          </cell>
        </row>
        <row r="596">
          <cell r="C596">
            <v>787</v>
          </cell>
          <cell r="D596" t="str">
            <v>Spare EHV 132/HV 2 Export</v>
          </cell>
          <cell r="E596" t="str">
            <v>D</v>
          </cell>
          <cell r="F596">
            <v>41103</v>
          </cell>
          <cell r="G596"/>
          <cell r="H596" t="str">
            <v>Spare EHV 132/HV 2 Export</v>
          </cell>
          <cell r="I596" t="str">
            <v>132/HV</v>
          </cell>
          <cell r="J596"/>
          <cell r="K596">
            <v>1.03</v>
          </cell>
          <cell r="L596">
            <v>1.028</v>
          </cell>
          <cell r="M596">
            <v>1.0249999999999999</v>
          </cell>
          <cell r="N596">
            <v>1.0269999999999999</v>
          </cell>
        </row>
        <row r="597">
          <cell r="C597">
            <v>788</v>
          </cell>
          <cell r="D597" t="str">
            <v>Tata Margam Grange Export</v>
          </cell>
          <cell r="E597" t="str">
            <v>D</v>
          </cell>
          <cell r="F597">
            <v>41103</v>
          </cell>
          <cell r="G597"/>
          <cell r="H597" t="str">
            <v>Tata Margam Grange Export</v>
          </cell>
          <cell r="I597" t="str">
            <v>66kV</v>
          </cell>
          <cell r="J597"/>
          <cell r="K597">
            <v>1.03</v>
          </cell>
          <cell r="L597">
            <v>1.03</v>
          </cell>
          <cell r="M597">
            <v>1.026</v>
          </cell>
          <cell r="N597">
            <v>1.028</v>
          </cell>
        </row>
        <row r="598">
          <cell r="C598">
            <v>789</v>
          </cell>
          <cell r="D598" t="str">
            <v>Afan Way STOR Export</v>
          </cell>
          <cell r="E598" t="str">
            <v>D</v>
          </cell>
          <cell r="F598">
            <v>41103</v>
          </cell>
          <cell r="G598"/>
          <cell r="H598" t="str">
            <v>Afan Way STOR Export</v>
          </cell>
          <cell r="I598" t="str">
            <v>33kV</v>
          </cell>
          <cell r="J598"/>
          <cell r="K598">
            <v>1.012</v>
          </cell>
          <cell r="L598">
            <v>1.012</v>
          </cell>
          <cell r="M598">
            <v>1.0129999999999999</v>
          </cell>
          <cell r="N598">
            <v>1.012</v>
          </cell>
        </row>
        <row r="599">
          <cell r="C599">
            <v>790</v>
          </cell>
          <cell r="D599" t="str">
            <v>Tir John STOR Export</v>
          </cell>
          <cell r="E599" t="str">
            <v>D</v>
          </cell>
          <cell r="F599">
            <v>41103</v>
          </cell>
          <cell r="G599"/>
          <cell r="H599" t="str">
            <v>Tir John STOR Export</v>
          </cell>
          <cell r="I599" t="str">
            <v>33kV</v>
          </cell>
          <cell r="J599"/>
          <cell r="K599">
            <v>1.006</v>
          </cell>
          <cell r="L599">
            <v>1.03</v>
          </cell>
          <cell r="M599">
            <v>1.026</v>
          </cell>
          <cell r="N599">
            <v>1.028</v>
          </cell>
        </row>
        <row r="600">
          <cell r="C600">
            <v>791</v>
          </cell>
          <cell r="D600" t="str">
            <v>West Farm PV Export</v>
          </cell>
          <cell r="E600" t="str">
            <v>D</v>
          </cell>
          <cell r="F600">
            <v>41103</v>
          </cell>
          <cell r="G600"/>
          <cell r="H600" t="str">
            <v>West Farm PV Export</v>
          </cell>
          <cell r="I600" t="str">
            <v>33kV</v>
          </cell>
          <cell r="J600"/>
          <cell r="K600">
            <v>1.03</v>
          </cell>
          <cell r="L600">
            <v>1.004</v>
          </cell>
          <cell r="M600">
            <v>1.026</v>
          </cell>
          <cell r="N600">
            <v>1.004</v>
          </cell>
        </row>
        <row r="601">
          <cell r="C601">
            <v>792</v>
          </cell>
          <cell r="D601" t="str">
            <v>Jordanston Farm PV  Export</v>
          </cell>
          <cell r="E601" t="str">
            <v>D</v>
          </cell>
          <cell r="F601">
            <v>41103</v>
          </cell>
          <cell r="G601"/>
          <cell r="H601" t="str">
            <v>Jordanston Farm PV  Export</v>
          </cell>
          <cell r="I601" t="str">
            <v>33kV</v>
          </cell>
          <cell r="J601"/>
          <cell r="K601">
            <v>1.03</v>
          </cell>
          <cell r="L601">
            <v>1.038</v>
          </cell>
          <cell r="M601">
            <v>1.026</v>
          </cell>
          <cell r="N601">
            <v>1.038</v>
          </cell>
        </row>
        <row r="602">
          <cell r="C602">
            <v>793</v>
          </cell>
          <cell r="D602" t="str">
            <v>Rudbaxton PV Export</v>
          </cell>
          <cell r="E602" t="str">
            <v>D</v>
          </cell>
          <cell r="F602">
            <v>41103</v>
          </cell>
          <cell r="G602"/>
          <cell r="H602" t="str">
            <v>Rudbaxton PV Export</v>
          </cell>
          <cell r="I602" t="str">
            <v>33kV</v>
          </cell>
          <cell r="J602"/>
          <cell r="K602">
            <v>1.03</v>
          </cell>
          <cell r="L602">
            <v>1.0329999999999999</v>
          </cell>
          <cell r="M602">
            <v>1.026</v>
          </cell>
          <cell r="N602">
            <v>1.032</v>
          </cell>
        </row>
        <row r="603">
          <cell r="C603">
            <v>794</v>
          </cell>
          <cell r="D603" t="str">
            <v>Spare EHV 66/HV 1 Export</v>
          </cell>
          <cell r="E603" t="str">
            <v>D</v>
          </cell>
          <cell r="F603">
            <v>41103</v>
          </cell>
          <cell r="G603"/>
          <cell r="H603" t="str">
            <v>Spare EHV 66/HV 1 Export</v>
          </cell>
          <cell r="I603" t="str">
            <v>EHV/HV</v>
          </cell>
          <cell r="J603"/>
          <cell r="K603">
            <v>1.0409999999999999</v>
          </cell>
          <cell r="L603">
            <v>1.04</v>
          </cell>
          <cell r="M603">
            <v>1.036</v>
          </cell>
          <cell r="N603">
            <v>1.0369999999999999</v>
          </cell>
        </row>
        <row r="604">
          <cell r="C604">
            <v>795</v>
          </cell>
          <cell r="D604" t="str">
            <v>Spare EHV 66/HV 2 Export</v>
          </cell>
          <cell r="E604" t="str">
            <v>D</v>
          </cell>
          <cell r="F604">
            <v>41103</v>
          </cell>
          <cell r="G604"/>
          <cell r="H604" t="str">
            <v>Spare EHV 66/HV 2 Export</v>
          </cell>
          <cell r="I604" t="str">
            <v>EHV/HV</v>
          </cell>
          <cell r="J604"/>
          <cell r="K604">
            <v>1.0409999999999999</v>
          </cell>
          <cell r="L604">
            <v>1.04</v>
          </cell>
          <cell r="M604">
            <v>1.036</v>
          </cell>
          <cell r="N604">
            <v>1.0369999999999999</v>
          </cell>
        </row>
        <row r="605">
          <cell r="C605">
            <v>796</v>
          </cell>
          <cell r="D605" t="str">
            <v>Spare EHV 33/HV 1 Export</v>
          </cell>
          <cell r="E605" t="str">
            <v>D</v>
          </cell>
          <cell r="F605">
            <v>41103</v>
          </cell>
          <cell r="G605"/>
          <cell r="H605" t="str">
            <v>Spare EHV 33/HV 1 Export</v>
          </cell>
          <cell r="I605" t="str">
            <v>EHV/HV</v>
          </cell>
          <cell r="J605"/>
          <cell r="K605">
            <v>1.0409999999999999</v>
          </cell>
          <cell r="L605">
            <v>1.04</v>
          </cell>
          <cell r="M605">
            <v>1.036</v>
          </cell>
          <cell r="N605">
            <v>1.0369999999999999</v>
          </cell>
        </row>
        <row r="606">
          <cell r="C606">
            <v>797</v>
          </cell>
          <cell r="D606" t="str">
            <v>Spare EHV 33/HV 2 Export</v>
          </cell>
          <cell r="E606" t="str">
            <v>D</v>
          </cell>
          <cell r="F606">
            <v>41103</v>
          </cell>
          <cell r="G606"/>
          <cell r="H606" t="str">
            <v>Spare EHV 33/HV 2 Export</v>
          </cell>
          <cell r="I606" t="str">
            <v>EHV/HV</v>
          </cell>
          <cell r="J606"/>
          <cell r="K606">
            <v>1.0409999999999999</v>
          </cell>
          <cell r="L606">
            <v>1.04</v>
          </cell>
          <cell r="M606">
            <v>1.036</v>
          </cell>
          <cell r="N606">
            <v>1.0369999999999999</v>
          </cell>
        </row>
        <row r="607">
          <cell r="C607">
            <v>798</v>
          </cell>
          <cell r="D607" t="str">
            <v>Spare EHV 33/HV 3 Export</v>
          </cell>
          <cell r="E607" t="str">
            <v>D</v>
          </cell>
          <cell r="F607">
            <v>41103</v>
          </cell>
          <cell r="G607"/>
          <cell r="H607" t="str">
            <v>Spare EHV 33/HV 3 Export</v>
          </cell>
          <cell r="I607" t="str">
            <v>EHV/HV</v>
          </cell>
          <cell r="J607"/>
          <cell r="K607">
            <v>1.0409999999999999</v>
          </cell>
          <cell r="L607">
            <v>1.04</v>
          </cell>
          <cell r="M607">
            <v>1.036</v>
          </cell>
          <cell r="N607">
            <v>1.0369999999999999</v>
          </cell>
        </row>
        <row r="608">
          <cell r="C608">
            <v>799</v>
          </cell>
          <cell r="D608" t="str">
            <v>Spare EHV 33/HV 4 Export</v>
          </cell>
          <cell r="E608" t="str">
            <v>D</v>
          </cell>
          <cell r="F608">
            <v>41103</v>
          </cell>
          <cell r="G608"/>
          <cell r="H608" t="str">
            <v>Spare EHV 33/HV 4 Export</v>
          </cell>
          <cell r="I608" t="str">
            <v>EHV/HV</v>
          </cell>
          <cell r="J608"/>
          <cell r="K608">
            <v>1.0409999999999999</v>
          </cell>
          <cell r="L608">
            <v>1.04</v>
          </cell>
          <cell r="M608">
            <v>1.036</v>
          </cell>
          <cell r="N608">
            <v>1.0369999999999999</v>
          </cell>
        </row>
        <row r="609">
          <cell r="C609">
            <v>800</v>
          </cell>
          <cell r="D609" t="str">
            <v>Profile 1 Unrestricted Manweb</v>
          </cell>
          <cell r="E609" t="str">
            <v>A</v>
          </cell>
          <cell r="F609">
            <v>35156</v>
          </cell>
          <cell r="G609"/>
          <cell r="H609" t="str">
            <v>LV</v>
          </cell>
          <cell r="I609" t="str">
            <v>LV</v>
          </cell>
          <cell r="J609"/>
          <cell r="K609">
            <v>1.0820000000000001</v>
          </cell>
          <cell r="L609">
            <v>1.079</v>
          </cell>
          <cell r="M609">
            <v>1.077</v>
          </cell>
          <cell r="N609">
            <v>1.0760000000000001</v>
          </cell>
        </row>
        <row r="610">
          <cell r="C610">
            <v>801</v>
          </cell>
          <cell r="D610" t="str">
            <v>Profile 2 Economy 7 Manweb</v>
          </cell>
          <cell r="E610" t="str">
            <v>A</v>
          </cell>
          <cell r="F610">
            <v>35156</v>
          </cell>
          <cell r="G610"/>
          <cell r="H610" t="str">
            <v>LV</v>
          </cell>
          <cell r="I610" t="str">
            <v>LV</v>
          </cell>
          <cell r="J610"/>
          <cell r="K610">
            <v>1.0820000000000001</v>
          </cell>
          <cell r="L610">
            <v>1.079</v>
          </cell>
          <cell r="M610">
            <v>1.077</v>
          </cell>
          <cell r="N610">
            <v>1.0760000000000001</v>
          </cell>
        </row>
        <row r="611">
          <cell r="C611">
            <v>810</v>
          </cell>
          <cell r="D611" t="str">
            <v>Profile 3 Unrestricted Manweb</v>
          </cell>
          <cell r="E611" t="str">
            <v>A</v>
          </cell>
          <cell r="F611">
            <v>35156</v>
          </cell>
          <cell r="G611"/>
          <cell r="H611" t="str">
            <v>LV</v>
          </cell>
          <cell r="I611" t="str">
            <v>LV</v>
          </cell>
          <cell r="J611"/>
          <cell r="K611">
            <v>1.0820000000000001</v>
          </cell>
          <cell r="L611">
            <v>1.079</v>
          </cell>
          <cell r="M611">
            <v>1.077</v>
          </cell>
          <cell r="N611">
            <v>1.0760000000000001</v>
          </cell>
        </row>
        <row r="612">
          <cell r="C612">
            <v>811</v>
          </cell>
          <cell r="D612" t="str">
            <v>Profile 4 Economy 7 Manweb</v>
          </cell>
          <cell r="E612" t="str">
            <v>A</v>
          </cell>
          <cell r="F612">
            <v>35156</v>
          </cell>
          <cell r="G612"/>
          <cell r="H612" t="str">
            <v>LV</v>
          </cell>
          <cell r="I612" t="str">
            <v>LV</v>
          </cell>
          <cell r="J612"/>
          <cell r="K612">
            <v>1.0820000000000001</v>
          </cell>
          <cell r="L612">
            <v>1.079</v>
          </cell>
          <cell r="M612">
            <v>1.077</v>
          </cell>
          <cell r="N612">
            <v>1.0760000000000001</v>
          </cell>
        </row>
        <row r="613">
          <cell r="C613">
            <v>843</v>
          </cell>
          <cell r="D613" t="str">
            <v>Profile 2 Economy 7 Manweb</v>
          </cell>
          <cell r="E613" t="str">
            <v>A</v>
          </cell>
          <cell r="F613">
            <v>35156</v>
          </cell>
          <cell r="G613"/>
          <cell r="H613" t="str">
            <v>LV</v>
          </cell>
          <cell r="I613" t="str">
            <v>LV</v>
          </cell>
          <cell r="J613"/>
          <cell r="K613">
            <v>1.0820000000000001</v>
          </cell>
          <cell r="L613">
            <v>1.079</v>
          </cell>
          <cell r="M613">
            <v>1.077</v>
          </cell>
          <cell r="N613">
            <v>1.0760000000000001</v>
          </cell>
        </row>
        <row r="614">
          <cell r="C614">
            <v>860</v>
          </cell>
          <cell r="D614" t="str">
            <v>Profile 1 Unrestricted MEB</v>
          </cell>
          <cell r="E614" t="str">
            <v>A</v>
          </cell>
          <cell r="F614">
            <v>35156</v>
          </cell>
          <cell r="G614"/>
          <cell r="H614" t="str">
            <v>LV</v>
          </cell>
          <cell r="I614" t="str">
            <v>LV</v>
          </cell>
          <cell r="J614"/>
          <cell r="K614">
            <v>1.0820000000000001</v>
          </cell>
          <cell r="L614">
            <v>1.079</v>
          </cell>
          <cell r="M614">
            <v>1.077</v>
          </cell>
          <cell r="N614">
            <v>1.0760000000000001</v>
          </cell>
        </row>
        <row r="615">
          <cell r="C615">
            <v>861</v>
          </cell>
          <cell r="D615" t="str">
            <v>Profile 2 Economy 7 MEB</v>
          </cell>
          <cell r="E615" t="str">
            <v>A</v>
          </cell>
          <cell r="F615">
            <v>35156</v>
          </cell>
          <cell r="G615"/>
          <cell r="H615" t="str">
            <v>LV</v>
          </cell>
          <cell r="I615" t="str">
            <v>LV</v>
          </cell>
          <cell r="J615"/>
          <cell r="K615">
            <v>1.0820000000000001</v>
          </cell>
          <cell r="L615">
            <v>1.079</v>
          </cell>
          <cell r="M615">
            <v>1.077</v>
          </cell>
          <cell r="N615">
            <v>1.0760000000000001</v>
          </cell>
        </row>
        <row r="616">
          <cell r="C616">
            <v>862</v>
          </cell>
          <cell r="D616" t="str">
            <v>Profile 3 Unrestricted MEB</v>
          </cell>
          <cell r="E616" t="str">
            <v>A</v>
          </cell>
          <cell r="F616">
            <v>35156</v>
          </cell>
          <cell r="G616"/>
          <cell r="H616" t="str">
            <v>LV</v>
          </cell>
          <cell r="I616" t="str">
            <v>LV</v>
          </cell>
          <cell r="J616"/>
          <cell r="K616">
            <v>1.0820000000000001</v>
          </cell>
          <cell r="L616">
            <v>1.079</v>
          </cell>
          <cell r="M616">
            <v>1.077</v>
          </cell>
          <cell r="N616">
            <v>1.0760000000000001</v>
          </cell>
        </row>
        <row r="617">
          <cell r="C617">
            <v>863</v>
          </cell>
          <cell r="D617" t="str">
            <v>Profile 4 Economy 7 MEB</v>
          </cell>
          <cell r="E617" t="str">
            <v>A</v>
          </cell>
          <cell r="F617">
            <v>35156</v>
          </cell>
          <cell r="G617"/>
          <cell r="H617" t="str">
            <v>LV</v>
          </cell>
          <cell r="I617" t="str">
            <v>LV</v>
          </cell>
          <cell r="J617"/>
          <cell r="K617">
            <v>1.0820000000000001</v>
          </cell>
          <cell r="L617">
            <v>1.079</v>
          </cell>
          <cell r="M617">
            <v>1.077</v>
          </cell>
          <cell r="N617">
            <v>1.0760000000000001</v>
          </cell>
        </row>
        <row r="618">
          <cell r="C618">
            <v>880</v>
          </cell>
          <cell r="D618" t="str">
            <v>Tata Margam Grange</v>
          </cell>
          <cell r="E618" t="str">
            <v>B</v>
          </cell>
          <cell r="F618">
            <v>41171</v>
          </cell>
          <cell r="G618"/>
          <cell r="H618" t="str">
            <v>Tata Margam Grange</v>
          </cell>
          <cell r="I618" t="str">
            <v>66kV</v>
          </cell>
          <cell r="J618"/>
          <cell r="K618">
            <v>1.0009999999999999</v>
          </cell>
          <cell r="L618">
            <v>1</v>
          </cell>
          <cell r="M618">
            <v>1.0009999999999999</v>
          </cell>
          <cell r="N618">
            <v>1.0009999999999999</v>
          </cell>
        </row>
        <row r="619">
          <cell r="C619">
            <v>881</v>
          </cell>
          <cell r="D619" t="str">
            <v>Tata Margam CefnG</v>
          </cell>
          <cell r="E619" t="str">
            <v>B</v>
          </cell>
          <cell r="F619">
            <v>41171</v>
          </cell>
          <cell r="G619"/>
          <cell r="H619" t="str">
            <v>Tata Margam CefnG</v>
          </cell>
          <cell r="I619" t="str">
            <v>66kV</v>
          </cell>
          <cell r="J619"/>
          <cell r="K619">
            <v>1.03</v>
          </cell>
          <cell r="L619">
            <v>1.03</v>
          </cell>
          <cell r="M619">
            <v>1.026</v>
          </cell>
          <cell r="N619">
            <v>1.028</v>
          </cell>
        </row>
        <row r="620">
          <cell r="C620">
            <v>882</v>
          </cell>
          <cell r="D620" t="str">
            <v>Tir John STOR</v>
          </cell>
          <cell r="E620" t="str">
            <v>B</v>
          </cell>
          <cell r="F620">
            <v>41171</v>
          </cell>
          <cell r="G620"/>
          <cell r="H620" t="str">
            <v>Tir John STOR</v>
          </cell>
          <cell r="I620" t="str">
            <v>33kV</v>
          </cell>
          <cell r="J620"/>
          <cell r="K620">
            <v>1.03</v>
          </cell>
          <cell r="L620">
            <v>1.03</v>
          </cell>
          <cell r="M620">
            <v>1.026</v>
          </cell>
          <cell r="N620">
            <v>1.028</v>
          </cell>
        </row>
        <row r="621">
          <cell r="C621">
            <v>883</v>
          </cell>
          <cell r="D621" t="str">
            <v>Wear Point WF</v>
          </cell>
          <cell r="E621" t="str">
            <v>B</v>
          </cell>
          <cell r="F621">
            <v>41171</v>
          </cell>
          <cell r="G621"/>
          <cell r="H621" t="str">
            <v>Wear Point WF</v>
          </cell>
          <cell r="I621" t="str">
            <v>33kV</v>
          </cell>
          <cell r="J621"/>
          <cell r="K621">
            <v>1.03</v>
          </cell>
          <cell r="L621">
            <v>1.03</v>
          </cell>
          <cell r="M621">
            <v>1.026</v>
          </cell>
          <cell r="N621">
            <v>1.028</v>
          </cell>
        </row>
        <row r="622">
          <cell r="C622">
            <v>884</v>
          </cell>
          <cell r="D622" t="str">
            <v>West Farm PV</v>
          </cell>
          <cell r="E622" t="str">
            <v>B</v>
          </cell>
          <cell r="F622">
            <v>41171</v>
          </cell>
          <cell r="G622"/>
          <cell r="H622" t="str">
            <v>West Farm PV</v>
          </cell>
          <cell r="I622" t="str">
            <v>33kV</v>
          </cell>
          <cell r="J622"/>
          <cell r="K622">
            <v>1.03</v>
          </cell>
          <cell r="L622">
            <v>1.03</v>
          </cell>
          <cell r="M622">
            <v>1.026</v>
          </cell>
          <cell r="N622">
            <v>1.028</v>
          </cell>
        </row>
        <row r="623">
          <cell r="C623">
            <v>885</v>
          </cell>
          <cell r="D623" t="str">
            <v>Jordanston Farm PV</v>
          </cell>
          <cell r="E623" t="str">
            <v>B</v>
          </cell>
          <cell r="F623">
            <v>41171</v>
          </cell>
          <cell r="G623"/>
          <cell r="H623" t="str">
            <v>Jordanston Farm PV</v>
          </cell>
          <cell r="I623" t="str">
            <v>33kV</v>
          </cell>
          <cell r="J623"/>
          <cell r="K623">
            <v>1.03</v>
          </cell>
          <cell r="L623">
            <v>1.03</v>
          </cell>
          <cell r="M623">
            <v>1.026</v>
          </cell>
          <cell r="N623">
            <v>1.028</v>
          </cell>
        </row>
        <row r="624">
          <cell r="C624">
            <v>886</v>
          </cell>
          <cell r="D624" t="str">
            <v>Rudbaxton PV</v>
          </cell>
          <cell r="E624" t="str">
            <v>B</v>
          </cell>
          <cell r="F624">
            <v>41171</v>
          </cell>
          <cell r="G624"/>
          <cell r="H624" t="str">
            <v>Rudbaxton PV</v>
          </cell>
          <cell r="I624" t="str">
            <v>33kV</v>
          </cell>
          <cell r="J624"/>
          <cell r="K624">
            <v>1.03</v>
          </cell>
          <cell r="L624">
            <v>1.03</v>
          </cell>
          <cell r="M624">
            <v>1.026</v>
          </cell>
          <cell r="N624">
            <v>1.028</v>
          </cell>
        </row>
        <row r="625">
          <cell r="C625">
            <v>887</v>
          </cell>
          <cell r="D625" t="str">
            <v>Wogaston Farm PV</v>
          </cell>
          <cell r="E625" t="str">
            <v>B</v>
          </cell>
          <cell r="F625">
            <v>41171</v>
          </cell>
          <cell r="G625"/>
          <cell r="H625" t="str">
            <v>Wogaston Farm PV</v>
          </cell>
          <cell r="I625" t="str">
            <v>33kV</v>
          </cell>
          <cell r="J625"/>
          <cell r="K625">
            <v>1.03</v>
          </cell>
          <cell r="L625">
            <v>1.03</v>
          </cell>
          <cell r="M625">
            <v>1.026</v>
          </cell>
          <cell r="N625">
            <v>1.028</v>
          </cell>
        </row>
        <row r="626">
          <cell r="C626">
            <v>888</v>
          </cell>
          <cell r="D626" t="str">
            <v>Dowlais STOR</v>
          </cell>
          <cell r="E626" t="str">
            <v>B</v>
          </cell>
          <cell r="F626">
            <v>41171</v>
          </cell>
          <cell r="G626"/>
          <cell r="H626" t="str">
            <v>Dowlais STOR</v>
          </cell>
          <cell r="I626" t="str">
            <v>33kV</v>
          </cell>
          <cell r="J626"/>
          <cell r="K626">
            <v>1.03</v>
          </cell>
          <cell r="L626">
            <v>1.03</v>
          </cell>
          <cell r="M626">
            <v>1.026</v>
          </cell>
          <cell r="N626">
            <v>1.028</v>
          </cell>
        </row>
        <row r="627">
          <cell r="C627">
            <v>889</v>
          </cell>
          <cell r="D627" t="str">
            <v>Spare EHV 33kV 14</v>
          </cell>
          <cell r="E627" t="str">
            <v>B</v>
          </cell>
          <cell r="F627">
            <v>41171</v>
          </cell>
          <cell r="G627"/>
          <cell r="H627" t="str">
            <v>Spare EHV 33kV 14</v>
          </cell>
          <cell r="I627" t="str">
            <v>EHV</v>
          </cell>
          <cell r="J627"/>
          <cell r="K627">
            <v>1.03</v>
          </cell>
          <cell r="L627">
            <v>1.03</v>
          </cell>
          <cell r="M627">
            <v>1.026</v>
          </cell>
          <cell r="N627">
            <v>1.028</v>
          </cell>
        </row>
        <row r="628">
          <cell r="C628">
            <v>890</v>
          </cell>
          <cell r="D628" t="str">
            <v>Trident Park Recovery</v>
          </cell>
          <cell r="E628" t="str">
            <v>B</v>
          </cell>
          <cell r="F628">
            <v>41171</v>
          </cell>
          <cell r="G628"/>
          <cell r="H628" t="str">
            <v>Trident Park Recovery</v>
          </cell>
          <cell r="I628" t="str">
            <v>33kV</v>
          </cell>
          <cell r="J628"/>
          <cell r="K628">
            <v>1.0009999999999999</v>
          </cell>
          <cell r="L628">
            <v>1.0009999999999999</v>
          </cell>
          <cell r="M628">
            <v>1.026</v>
          </cell>
          <cell r="N628">
            <v>1.0009999999999999</v>
          </cell>
        </row>
        <row r="629">
          <cell r="C629">
            <v>891</v>
          </cell>
          <cell r="D629" t="str">
            <v>Baglan Bay PV</v>
          </cell>
          <cell r="E629" t="str">
            <v>B</v>
          </cell>
          <cell r="F629">
            <v>41171</v>
          </cell>
          <cell r="G629"/>
          <cell r="H629" t="str">
            <v>Baglan Bay PV</v>
          </cell>
          <cell r="I629" t="str">
            <v>33kV</v>
          </cell>
          <cell r="J629"/>
          <cell r="K629">
            <v>1.03</v>
          </cell>
          <cell r="L629">
            <v>1.03</v>
          </cell>
          <cell r="M629">
            <v>1.026</v>
          </cell>
          <cell r="N629">
            <v>1.028</v>
          </cell>
        </row>
        <row r="630">
          <cell r="C630">
            <v>892</v>
          </cell>
          <cell r="D630" t="str">
            <v>Caermelyn PV</v>
          </cell>
          <cell r="E630" t="str">
            <v>B</v>
          </cell>
          <cell r="F630">
            <v>41171</v>
          </cell>
          <cell r="G630"/>
          <cell r="H630" t="str">
            <v>Caermelyn PV</v>
          </cell>
          <cell r="I630" t="str">
            <v>33kV</v>
          </cell>
          <cell r="J630"/>
          <cell r="K630">
            <v>1.03</v>
          </cell>
          <cell r="L630">
            <v>1.03</v>
          </cell>
          <cell r="M630">
            <v>1.026</v>
          </cell>
          <cell r="N630">
            <v>1.028</v>
          </cell>
        </row>
        <row r="631">
          <cell r="C631">
            <v>893</v>
          </cell>
          <cell r="D631" t="str">
            <v>Liddlestone Ridge PV</v>
          </cell>
          <cell r="E631" t="str">
            <v>B</v>
          </cell>
          <cell r="F631">
            <v>41171</v>
          </cell>
          <cell r="G631"/>
          <cell r="H631" t="str">
            <v>Liddlestone Ridge PV</v>
          </cell>
          <cell r="I631" t="str">
            <v>33kV</v>
          </cell>
          <cell r="J631"/>
          <cell r="K631">
            <v>1.03</v>
          </cell>
          <cell r="L631">
            <v>1.03</v>
          </cell>
          <cell r="M631">
            <v>1.026</v>
          </cell>
          <cell r="N631">
            <v>1.028</v>
          </cell>
        </row>
        <row r="632">
          <cell r="C632">
            <v>894</v>
          </cell>
          <cell r="D632" t="str">
            <v>Garn Farm PV</v>
          </cell>
          <cell r="E632" t="str">
            <v>B</v>
          </cell>
          <cell r="F632">
            <v>41171</v>
          </cell>
          <cell r="G632"/>
          <cell r="H632" t="str">
            <v>Garn Farm PV</v>
          </cell>
          <cell r="I632" t="str">
            <v>33kV</v>
          </cell>
          <cell r="J632"/>
          <cell r="K632">
            <v>1.03</v>
          </cell>
          <cell r="L632">
            <v>1.03</v>
          </cell>
          <cell r="M632">
            <v>1.026</v>
          </cell>
          <cell r="N632">
            <v>1.028</v>
          </cell>
        </row>
        <row r="633">
          <cell r="C633">
            <v>895</v>
          </cell>
          <cell r="D633" t="str">
            <v>Llandarcy STOR-CVA</v>
          </cell>
          <cell r="E633" t="str">
            <v>B</v>
          </cell>
          <cell r="F633">
            <v>41171</v>
          </cell>
          <cell r="G633"/>
          <cell r="H633" t="str">
            <v>Llandarcy STOR-CVA</v>
          </cell>
          <cell r="I633" t="str">
            <v>33kV</v>
          </cell>
          <cell r="J633"/>
          <cell r="K633">
            <v>1.03</v>
          </cell>
          <cell r="L633">
            <v>1.03</v>
          </cell>
          <cell r="M633">
            <v>1.026</v>
          </cell>
          <cell r="N633">
            <v>1.028</v>
          </cell>
        </row>
        <row r="634">
          <cell r="C634">
            <v>896</v>
          </cell>
          <cell r="D634" t="str">
            <v>Treguff Farm PV</v>
          </cell>
          <cell r="E634" t="str">
            <v>B</v>
          </cell>
          <cell r="F634">
            <v>41171</v>
          </cell>
          <cell r="G634"/>
          <cell r="H634" t="str">
            <v>Treguff Farm PV</v>
          </cell>
          <cell r="I634" t="str">
            <v>33kV</v>
          </cell>
          <cell r="J634"/>
          <cell r="K634">
            <v>1.03</v>
          </cell>
          <cell r="L634">
            <v>1.03</v>
          </cell>
          <cell r="M634">
            <v>1.026</v>
          </cell>
          <cell r="N634">
            <v>1.028</v>
          </cell>
        </row>
        <row r="635">
          <cell r="C635">
            <v>897</v>
          </cell>
          <cell r="D635" t="str">
            <v>Loughor Solar Park</v>
          </cell>
          <cell r="E635" t="str">
            <v>B</v>
          </cell>
          <cell r="F635">
            <v>41171</v>
          </cell>
          <cell r="G635"/>
          <cell r="H635" t="str">
            <v>Loughor Solar Park</v>
          </cell>
          <cell r="I635" t="str">
            <v>33kV</v>
          </cell>
          <cell r="J635"/>
          <cell r="K635">
            <v>1.03</v>
          </cell>
          <cell r="L635">
            <v>1.03</v>
          </cell>
          <cell r="M635">
            <v>1.026</v>
          </cell>
          <cell r="N635">
            <v>1.028</v>
          </cell>
        </row>
        <row r="636">
          <cell r="C636">
            <v>898</v>
          </cell>
          <cell r="D636" t="str">
            <v>Sutton Farm PV</v>
          </cell>
          <cell r="E636" t="str">
            <v>B</v>
          </cell>
          <cell r="F636">
            <v>41171</v>
          </cell>
          <cell r="G636"/>
          <cell r="H636" t="str">
            <v>Sutton Farm PV</v>
          </cell>
          <cell r="I636" t="str">
            <v>33kV</v>
          </cell>
          <cell r="J636"/>
          <cell r="K636">
            <v>1.03</v>
          </cell>
          <cell r="L636">
            <v>1.03</v>
          </cell>
          <cell r="M636">
            <v>1.026</v>
          </cell>
          <cell r="N636">
            <v>1.028</v>
          </cell>
        </row>
        <row r="637">
          <cell r="C637">
            <v>899</v>
          </cell>
          <cell r="D637" t="str">
            <v>Cefn Betingau PV</v>
          </cell>
          <cell r="E637" t="str">
            <v>B</v>
          </cell>
          <cell r="F637">
            <v>41171</v>
          </cell>
          <cell r="G637"/>
          <cell r="H637" t="str">
            <v>Cefn Betingau PV</v>
          </cell>
          <cell r="I637" t="str">
            <v>33kV</v>
          </cell>
          <cell r="J637"/>
          <cell r="K637">
            <v>1.03</v>
          </cell>
          <cell r="L637">
            <v>1.03</v>
          </cell>
          <cell r="M637">
            <v>1.026</v>
          </cell>
          <cell r="N637">
            <v>1.028</v>
          </cell>
        </row>
        <row r="638">
          <cell r="C638">
            <v>900</v>
          </cell>
          <cell r="D638" t="str">
            <v>Clawdd Ddu PV</v>
          </cell>
          <cell r="E638" t="str">
            <v>B</v>
          </cell>
          <cell r="F638">
            <v>41171</v>
          </cell>
          <cell r="G638"/>
          <cell r="H638" t="str">
            <v>Clawdd Ddu PV</v>
          </cell>
          <cell r="I638" t="str">
            <v>33kV</v>
          </cell>
          <cell r="J638"/>
          <cell r="K638">
            <v>1.03</v>
          </cell>
          <cell r="L638">
            <v>1.03</v>
          </cell>
          <cell r="M638">
            <v>1.026</v>
          </cell>
          <cell r="N638">
            <v>1.028</v>
          </cell>
        </row>
        <row r="639">
          <cell r="C639">
            <v>901</v>
          </cell>
          <cell r="D639" t="str">
            <v>Pentre Solar Farm</v>
          </cell>
          <cell r="E639" t="str">
            <v>B</v>
          </cell>
          <cell r="F639">
            <v>41171</v>
          </cell>
          <cell r="G639"/>
          <cell r="H639" t="str">
            <v>Pentre Solar Farm</v>
          </cell>
          <cell r="I639" t="str">
            <v>33kV</v>
          </cell>
          <cell r="J639"/>
          <cell r="K639">
            <v>1.03</v>
          </cell>
          <cell r="L639">
            <v>1.03</v>
          </cell>
          <cell r="M639">
            <v>1.026</v>
          </cell>
          <cell r="N639">
            <v>1.028</v>
          </cell>
        </row>
        <row r="640">
          <cell r="C640">
            <v>902</v>
          </cell>
          <cell r="D640" t="str">
            <v>Barry STOR-CVA</v>
          </cell>
          <cell r="E640" t="str">
            <v>B</v>
          </cell>
          <cell r="F640">
            <v>41171</v>
          </cell>
          <cell r="G640"/>
          <cell r="H640" t="str">
            <v>Barry STOR-CVA</v>
          </cell>
          <cell r="I640" t="str">
            <v>33kV</v>
          </cell>
          <cell r="J640"/>
          <cell r="K640">
            <v>1.03</v>
          </cell>
          <cell r="L640">
            <v>1.03</v>
          </cell>
          <cell r="M640">
            <v>1.026</v>
          </cell>
          <cell r="N640">
            <v>1.028</v>
          </cell>
        </row>
        <row r="641">
          <cell r="C641">
            <v>903</v>
          </cell>
          <cell r="D641" t="str">
            <v>Fenton Farm PV</v>
          </cell>
          <cell r="E641" t="str">
            <v>B</v>
          </cell>
          <cell r="F641">
            <v>41171</v>
          </cell>
          <cell r="G641"/>
          <cell r="H641" t="str">
            <v>Fenton Farm PV</v>
          </cell>
          <cell r="I641" t="str">
            <v>33kV</v>
          </cell>
          <cell r="J641"/>
          <cell r="K641">
            <v>1.03</v>
          </cell>
          <cell r="L641">
            <v>1.03</v>
          </cell>
          <cell r="M641">
            <v>1.026</v>
          </cell>
          <cell r="N641">
            <v>1.028</v>
          </cell>
        </row>
        <row r="642">
          <cell r="C642">
            <v>904</v>
          </cell>
          <cell r="D642" t="str">
            <v>Yerbeston Gate Farm PV</v>
          </cell>
          <cell r="E642" t="str">
            <v>B</v>
          </cell>
          <cell r="F642">
            <v>41171</v>
          </cell>
          <cell r="G642"/>
          <cell r="H642" t="str">
            <v>Yerbeston Gate Farm PV</v>
          </cell>
          <cell r="I642" t="str">
            <v>33kV</v>
          </cell>
          <cell r="J642"/>
          <cell r="K642">
            <v>1.03</v>
          </cell>
          <cell r="L642">
            <v>1.03</v>
          </cell>
          <cell r="M642">
            <v>1.026</v>
          </cell>
          <cell r="N642">
            <v>1.028</v>
          </cell>
        </row>
        <row r="643">
          <cell r="C643">
            <v>905</v>
          </cell>
          <cell r="D643" t="str">
            <v>Pen Y Cae PV</v>
          </cell>
          <cell r="E643" t="str">
            <v>B</v>
          </cell>
          <cell r="F643">
            <v>41171</v>
          </cell>
          <cell r="G643"/>
          <cell r="H643" t="str">
            <v>Pen Y Cae PV</v>
          </cell>
          <cell r="I643" t="str">
            <v>33kV</v>
          </cell>
          <cell r="J643"/>
          <cell r="K643">
            <v>1.03</v>
          </cell>
          <cell r="L643">
            <v>1.03</v>
          </cell>
          <cell r="M643">
            <v>1.026</v>
          </cell>
          <cell r="N643">
            <v>1.028</v>
          </cell>
        </row>
        <row r="644">
          <cell r="C644">
            <v>906</v>
          </cell>
          <cell r="D644" t="str">
            <v>Saron PV</v>
          </cell>
          <cell r="E644" t="str">
            <v>B</v>
          </cell>
          <cell r="F644">
            <v>41171</v>
          </cell>
          <cell r="G644"/>
          <cell r="H644" t="str">
            <v>Saron PV</v>
          </cell>
          <cell r="I644" t="str">
            <v>33kV</v>
          </cell>
          <cell r="J644"/>
          <cell r="K644">
            <v>1.03</v>
          </cell>
          <cell r="L644">
            <v>1.03</v>
          </cell>
          <cell r="M644">
            <v>1.026</v>
          </cell>
          <cell r="N644">
            <v>1.028</v>
          </cell>
        </row>
        <row r="645">
          <cell r="C645">
            <v>907</v>
          </cell>
          <cell r="D645" t="str">
            <v>Hendre Fawr PV</v>
          </cell>
          <cell r="E645" t="str">
            <v>B</v>
          </cell>
          <cell r="F645">
            <v>41171</v>
          </cell>
          <cell r="G645"/>
          <cell r="H645" t="str">
            <v>Hendre Fawr PV</v>
          </cell>
          <cell r="I645" t="str">
            <v>33kV</v>
          </cell>
          <cell r="J645"/>
          <cell r="K645">
            <v>1.03</v>
          </cell>
          <cell r="L645">
            <v>1.03</v>
          </cell>
          <cell r="M645">
            <v>1.026</v>
          </cell>
          <cell r="N645">
            <v>1.028</v>
          </cell>
        </row>
        <row r="646">
          <cell r="C646">
            <v>908</v>
          </cell>
          <cell r="D646" t="str">
            <v>Hendai Farm PV</v>
          </cell>
          <cell r="E646" t="str">
            <v>B</v>
          </cell>
          <cell r="F646">
            <v>41171</v>
          </cell>
          <cell r="G646"/>
          <cell r="H646" t="str">
            <v>Hendai Farm PV</v>
          </cell>
          <cell r="I646" t="str">
            <v>33kV</v>
          </cell>
          <cell r="J646"/>
          <cell r="K646">
            <v>1.03</v>
          </cell>
          <cell r="L646">
            <v>1.03</v>
          </cell>
          <cell r="M646">
            <v>1.026</v>
          </cell>
          <cell r="N646">
            <v>1.028</v>
          </cell>
        </row>
        <row r="647">
          <cell r="C647">
            <v>909</v>
          </cell>
          <cell r="D647" t="str">
            <v>Cwm Cae Singrug PV</v>
          </cell>
          <cell r="E647" t="str">
            <v>B</v>
          </cell>
          <cell r="F647">
            <v>41171</v>
          </cell>
          <cell r="G647"/>
          <cell r="H647" t="str">
            <v>Cwm Cae Singrug PV</v>
          </cell>
          <cell r="I647" t="str">
            <v>33kV</v>
          </cell>
          <cell r="J647"/>
          <cell r="K647">
            <v>1.03</v>
          </cell>
          <cell r="L647">
            <v>1.03</v>
          </cell>
          <cell r="M647">
            <v>1.026</v>
          </cell>
          <cell r="N647">
            <v>1.028</v>
          </cell>
        </row>
        <row r="648">
          <cell r="C648">
            <v>910</v>
          </cell>
          <cell r="D648" t="str">
            <v>Brynteg Farm PV</v>
          </cell>
          <cell r="E648" t="str">
            <v>B</v>
          </cell>
          <cell r="F648">
            <v>41171</v>
          </cell>
          <cell r="G648"/>
          <cell r="H648" t="str">
            <v>Brynteg Farm PV</v>
          </cell>
          <cell r="I648" t="str">
            <v>33kV</v>
          </cell>
          <cell r="J648"/>
          <cell r="K648">
            <v>1.03</v>
          </cell>
          <cell r="L648">
            <v>1.03</v>
          </cell>
          <cell r="M648">
            <v>1.026</v>
          </cell>
          <cell r="N648">
            <v>1.028</v>
          </cell>
        </row>
        <row r="649">
          <cell r="C649">
            <v>911</v>
          </cell>
          <cell r="D649" t="str">
            <v>Court Coleman PV</v>
          </cell>
          <cell r="E649" t="str">
            <v>B</v>
          </cell>
          <cell r="F649">
            <v>41171</v>
          </cell>
          <cell r="G649"/>
          <cell r="H649" t="str">
            <v>Court Coleman PV</v>
          </cell>
          <cell r="I649" t="str">
            <v>33kV</v>
          </cell>
          <cell r="J649"/>
          <cell r="K649">
            <v>1.03</v>
          </cell>
          <cell r="L649">
            <v>1.03</v>
          </cell>
          <cell r="M649">
            <v>1.026</v>
          </cell>
          <cell r="N649">
            <v>1.028</v>
          </cell>
        </row>
        <row r="650">
          <cell r="C650">
            <v>912</v>
          </cell>
          <cell r="D650" t="str">
            <v>Llwyndu Farm PV</v>
          </cell>
          <cell r="E650" t="str">
            <v>B</v>
          </cell>
          <cell r="F650">
            <v>41171</v>
          </cell>
          <cell r="G650"/>
          <cell r="H650" t="str">
            <v>Llwyndu Farm PV</v>
          </cell>
          <cell r="I650" t="str">
            <v>33kV</v>
          </cell>
          <cell r="J650"/>
          <cell r="K650">
            <v>1.03</v>
          </cell>
          <cell r="L650">
            <v>1.03</v>
          </cell>
          <cell r="M650">
            <v>1.026</v>
          </cell>
          <cell r="N650">
            <v>1.028</v>
          </cell>
        </row>
        <row r="651">
          <cell r="C651">
            <v>913</v>
          </cell>
          <cell r="D651" t="str">
            <v>Stormydown Boundary</v>
          </cell>
          <cell r="E651" t="str">
            <v>B</v>
          </cell>
          <cell r="F651">
            <v>41171</v>
          </cell>
          <cell r="G651"/>
          <cell r="H651" t="str">
            <v>Stormydown Boundary</v>
          </cell>
          <cell r="I651" t="str">
            <v>33kV</v>
          </cell>
          <cell r="J651"/>
          <cell r="K651">
            <v>1.03</v>
          </cell>
          <cell r="L651">
            <v>1.03</v>
          </cell>
          <cell r="M651">
            <v>1.026</v>
          </cell>
          <cell r="N651">
            <v>1.028</v>
          </cell>
        </row>
        <row r="652">
          <cell r="C652">
            <v>914</v>
          </cell>
          <cell r="D652" t="str">
            <v>Abergelli Farm PV</v>
          </cell>
          <cell r="E652" t="str">
            <v>B</v>
          </cell>
          <cell r="F652">
            <v>41171</v>
          </cell>
          <cell r="G652"/>
          <cell r="H652" t="str">
            <v>Abergelli Farm PV</v>
          </cell>
          <cell r="I652" t="str">
            <v>33kV</v>
          </cell>
          <cell r="J652"/>
          <cell r="K652">
            <v>1.03</v>
          </cell>
          <cell r="L652">
            <v>1.03</v>
          </cell>
          <cell r="M652">
            <v>1.026</v>
          </cell>
          <cell r="N652">
            <v>1.028</v>
          </cell>
        </row>
        <row r="653">
          <cell r="C653">
            <v>915</v>
          </cell>
          <cell r="D653" t="str">
            <v>Crug Mawr Farm PV</v>
          </cell>
          <cell r="E653" t="str">
            <v>B</v>
          </cell>
          <cell r="F653">
            <v>41171</v>
          </cell>
          <cell r="G653"/>
          <cell r="H653" t="str">
            <v>Crug Mawr Farm PV</v>
          </cell>
          <cell r="I653" t="str">
            <v>33kV</v>
          </cell>
          <cell r="J653"/>
          <cell r="K653">
            <v>1.03</v>
          </cell>
          <cell r="L653">
            <v>1.03</v>
          </cell>
          <cell r="M653">
            <v>1.026</v>
          </cell>
          <cell r="N653">
            <v>1.028</v>
          </cell>
        </row>
        <row r="654">
          <cell r="C654">
            <v>916</v>
          </cell>
          <cell r="D654" t="str">
            <v>Yerbeston Chapel Hill PV</v>
          </cell>
          <cell r="E654" t="str">
            <v>B</v>
          </cell>
          <cell r="F654">
            <v>41171</v>
          </cell>
          <cell r="G654"/>
          <cell r="H654" t="str">
            <v>Yerbeston Chapel Hill PV</v>
          </cell>
          <cell r="I654" t="str">
            <v>33kV</v>
          </cell>
          <cell r="J654"/>
          <cell r="K654">
            <v>1.03</v>
          </cell>
          <cell r="L654">
            <v>1.03</v>
          </cell>
          <cell r="M654">
            <v>1.026</v>
          </cell>
          <cell r="N654">
            <v>1.028</v>
          </cell>
        </row>
        <row r="655">
          <cell r="C655">
            <v>917</v>
          </cell>
          <cell r="D655" t="str">
            <v>Aberaman Park Phase 2</v>
          </cell>
          <cell r="E655" t="str">
            <v>B</v>
          </cell>
          <cell r="F655">
            <v>41171</v>
          </cell>
          <cell r="G655"/>
          <cell r="H655" t="str">
            <v>Aberaman Park Phase 2</v>
          </cell>
          <cell r="I655" t="str">
            <v>33kV</v>
          </cell>
          <cell r="J655"/>
          <cell r="K655">
            <v>1.03</v>
          </cell>
          <cell r="L655">
            <v>1.03</v>
          </cell>
          <cell r="M655">
            <v>1.026</v>
          </cell>
          <cell r="N655">
            <v>1.028</v>
          </cell>
        </row>
        <row r="656">
          <cell r="C656">
            <v>918</v>
          </cell>
          <cell r="D656" t="str">
            <v>Rhyd-y-Pandy PV</v>
          </cell>
          <cell r="E656" t="str">
            <v>B</v>
          </cell>
          <cell r="F656">
            <v>41171</v>
          </cell>
          <cell r="G656"/>
          <cell r="H656" t="str">
            <v>Rhyd-y-Pandy PV</v>
          </cell>
          <cell r="I656" t="str">
            <v>33kV</v>
          </cell>
          <cell r="J656"/>
          <cell r="K656">
            <v>1.03</v>
          </cell>
          <cell r="L656">
            <v>1.03</v>
          </cell>
          <cell r="M656">
            <v>1.026</v>
          </cell>
          <cell r="N656">
            <v>1.028</v>
          </cell>
        </row>
        <row r="657">
          <cell r="C657">
            <v>919</v>
          </cell>
          <cell r="D657" t="str">
            <v>Haverfordwest PV</v>
          </cell>
          <cell r="E657" t="str">
            <v>B</v>
          </cell>
          <cell r="F657">
            <v>41171</v>
          </cell>
          <cell r="G657"/>
          <cell r="H657" t="str">
            <v>Haverfordwest PV</v>
          </cell>
          <cell r="I657" t="str">
            <v>33kV</v>
          </cell>
          <cell r="J657"/>
          <cell r="K657">
            <v>1.03</v>
          </cell>
          <cell r="L657">
            <v>1.03</v>
          </cell>
          <cell r="M657">
            <v>1.026</v>
          </cell>
          <cell r="N657">
            <v>1.028</v>
          </cell>
        </row>
        <row r="658">
          <cell r="C658">
            <v>920</v>
          </cell>
          <cell r="D658" t="str">
            <v>Blaenlliedi Farm WF</v>
          </cell>
          <cell r="E658" t="str">
            <v>B</v>
          </cell>
          <cell r="F658">
            <v>41171</v>
          </cell>
          <cell r="G658"/>
          <cell r="H658" t="str">
            <v>Blaenlliedi Farm WF</v>
          </cell>
          <cell r="I658" t="str">
            <v>33kV</v>
          </cell>
          <cell r="J658"/>
          <cell r="K658">
            <v>1.03</v>
          </cell>
          <cell r="L658">
            <v>1.03</v>
          </cell>
          <cell r="M658">
            <v>1.026</v>
          </cell>
          <cell r="N658">
            <v>1.028</v>
          </cell>
        </row>
        <row r="659">
          <cell r="C659">
            <v>921</v>
          </cell>
          <cell r="D659" t="str">
            <v>Brecon Power STOR Export</v>
          </cell>
          <cell r="E659" t="str">
            <v>D</v>
          </cell>
          <cell r="F659">
            <v>41730</v>
          </cell>
          <cell r="G659"/>
          <cell r="H659" t="str">
            <v>Brecon Power STOR Export</v>
          </cell>
          <cell r="I659" t="str">
            <v>33kV</v>
          </cell>
          <cell r="J659"/>
          <cell r="K659">
            <v>1.0009999999999999</v>
          </cell>
          <cell r="L659">
            <v>1.0049999999999999</v>
          </cell>
          <cell r="M659">
            <v>1.0069999999999999</v>
          </cell>
          <cell r="N659">
            <v>1.0049999999999999</v>
          </cell>
        </row>
        <row r="660">
          <cell r="C660">
            <v>922</v>
          </cell>
          <cell r="D660" t="str">
            <v>Beaufort Power STOR Export</v>
          </cell>
          <cell r="E660" t="str">
            <v>D</v>
          </cell>
          <cell r="F660">
            <v>41730</v>
          </cell>
          <cell r="G660"/>
          <cell r="H660" t="str">
            <v>Beaufort Power STOR Export</v>
          </cell>
          <cell r="I660" t="str">
            <v>33kV</v>
          </cell>
          <cell r="J660"/>
          <cell r="K660">
            <v>1.03</v>
          </cell>
          <cell r="L660">
            <v>1.03</v>
          </cell>
          <cell r="M660">
            <v>1.026</v>
          </cell>
          <cell r="N660">
            <v>1.028</v>
          </cell>
        </row>
        <row r="661">
          <cell r="C661">
            <v>923</v>
          </cell>
          <cell r="D661" t="str">
            <v>Spare EHV33kV Export 84</v>
          </cell>
          <cell r="E661" t="str">
            <v>D</v>
          </cell>
          <cell r="F661">
            <v>41730</v>
          </cell>
          <cell r="G661"/>
          <cell r="H661" t="str">
            <v>Spare EHV33kV Export 84</v>
          </cell>
          <cell r="I661" t="str">
            <v>EHV</v>
          </cell>
          <cell r="J661"/>
          <cell r="K661">
            <v>1.03</v>
          </cell>
          <cell r="L661">
            <v>1.03</v>
          </cell>
          <cell r="M661">
            <v>1.026</v>
          </cell>
          <cell r="N661">
            <v>1.028</v>
          </cell>
        </row>
        <row r="662">
          <cell r="C662">
            <v>924</v>
          </cell>
          <cell r="D662" t="str">
            <v>Spare EHV33kV Export 85</v>
          </cell>
          <cell r="E662" t="str">
            <v>D</v>
          </cell>
          <cell r="F662">
            <v>41730</v>
          </cell>
          <cell r="G662"/>
          <cell r="H662" t="str">
            <v>Spare EHV33kV Export 85</v>
          </cell>
          <cell r="I662" t="str">
            <v>EHV</v>
          </cell>
          <cell r="J662"/>
          <cell r="K662">
            <v>1.03</v>
          </cell>
          <cell r="L662">
            <v>1.03</v>
          </cell>
          <cell r="M662">
            <v>1.026</v>
          </cell>
          <cell r="N662">
            <v>1.028</v>
          </cell>
        </row>
        <row r="663">
          <cell r="C663">
            <v>925</v>
          </cell>
          <cell r="D663" t="str">
            <v>Spare EHV33kV Export 86</v>
          </cell>
          <cell r="E663" t="str">
            <v>D</v>
          </cell>
          <cell r="F663">
            <v>41730</v>
          </cell>
          <cell r="G663"/>
          <cell r="H663" t="str">
            <v>Spare EHV33kV Export 86</v>
          </cell>
          <cell r="I663" t="str">
            <v>EHV</v>
          </cell>
          <cell r="J663"/>
          <cell r="K663">
            <v>1.03</v>
          </cell>
          <cell r="L663">
            <v>1.03</v>
          </cell>
          <cell r="M663">
            <v>1.026</v>
          </cell>
          <cell r="N663">
            <v>1.028</v>
          </cell>
        </row>
        <row r="664">
          <cell r="C664">
            <v>926</v>
          </cell>
          <cell r="D664" t="str">
            <v>Spare EHV33kV Export 87</v>
          </cell>
          <cell r="E664" t="str">
            <v>D</v>
          </cell>
          <cell r="F664">
            <v>41730</v>
          </cell>
          <cell r="G664"/>
          <cell r="H664" t="str">
            <v>Spare EHV33kV Export 87</v>
          </cell>
          <cell r="I664" t="str">
            <v>EHV</v>
          </cell>
          <cell r="J664"/>
          <cell r="K664">
            <v>1.03</v>
          </cell>
          <cell r="L664">
            <v>1.03</v>
          </cell>
          <cell r="M664">
            <v>1.026</v>
          </cell>
          <cell r="N664">
            <v>1.028</v>
          </cell>
        </row>
        <row r="665">
          <cell r="C665">
            <v>927</v>
          </cell>
          <cell r="D665" t="str">
            <v>Spare EHV33kV Export 88</v>
          </cell>
          <cell r="E665" t="str">
            <v>D</v>
          </cell>
          <cell r="F665">
            <v>41730</v>
          </cell>
          <cell r="G665"/>
          <cell r="H665" t="str">
            <v>Spare EHV33kV Export 88</v>
          </cell>
          <cell r="I665" t="str">
            <v>EHV</v>
          </cell>
          <cell r="J665"/>
          <cell r="K665">
            <v>1.03</v>
          </cell>
          <cell r="L665">
            <v>1.03</v>
          </cell>
          <cell r="M665">
            <v>1.026</v>
          </cell>
          <cell r="N665">
            <v>1.028</v>
          </cell>
        </row>
        <row r="666">
          <cell r="C666">
            <v>928</v>
          </cell>
          <cell r="D666" t="str">
            <v>Spare EHV33kV Export 89</v>
          </cell>
          <cell r="E666" t="str">
            <v>D</v>
          </cell>
          <cell r="F666">
            <v>41730</v>
          </cell>
          <cell r="G666"/>
          <cell r="H666" t="str">
            <v>Spare EHV33kV Export 89</v>
          </cell>
          <cell r="I666" t="str">
            <v>EHV</v>
          </cell>
          <cell r="J666"/>
          <cell r="K666">
            <v>1.03</v>
          </cell>
          <cell r="L666">
            <v>1.03</v>
          </cell>
          <cell r="M666">
            <v>1.026</v>
          </cell>
          <cell r="N666">
            <v>1.028</v>
          </cell>
        </row>
        <row r="667">
          <cell r="C667">
            <v>929</v>
          </cell>
          <cell r="D667" t="str">
            <v>Spare EHV33kV Export 90</v>
          </cell>
          <cell r="E667" t="str">
            <v>D</v>
          </cell>
          <cell r="F667">
            <v>41730</v>
          </cell>
          <cell r="G667"/>
          <cell r="H667" t="str">
            <v>Spare EHV33kV Export 90</v>
          </cell>
          <cell r="I667" t="str">
            <v>EHV</v>
          </cell>
          <cell r="J667"/>
          <cell r="K667">
            <v>1.03</v>
          </cell>
          <cell r="L667">
            <v>1.03</v>
          </cell>
          <cell r="M667">
            <v>1.026</v>
          </cell>
          <cell r="N667">
            <v>1.028</v>
          </cell>
        </row>
        <row r="668">
          <cell r="C668">
            <v>930</v>
          </cell>
          <cell r="D668" t="str">
            <v>Spare EHV33kV Export 91</v>
          </cell>
          <cell r="E668" t="str">
            <v>D</v>
          </cell>
          <cell r="F668">
            <v>41730</v>
          </cell>
          <cell r="G668"/>
          <cell r="H668" t="str">
            <v>Spare EHV33kV Export 91</v>
          </cell>
          <cell r="I668" t="str">
            <v>EHV</v>
          </cell>
          <cell r="J668"/>
          <cell r="K668">
            <v>1.03</v>
          </cell>
          <cell r="L668">
            <v>1.03</v>
          </cell>
          <cell r="M668">
            <v>1.026</v>
          </cell>
          <cell r="N668">
            <v>1.028</v>
          </cell>
        </row>
        <row r="669">
          <cell r="C669">
            <v>931</v>
          </cell>
          <cell r="D669" t="str">
            <v>Spare EHV33kV Export 92</v>
          </cell>
          <cell r="E669" t="str">
            <v>D</v>
          </cell>
          <cell r="F669">
            <v>41730</v>
          </cell>
          <cell r="G669"/>
          <cell r="H669" t="str">
            <v>Spare EHV33kV Export 92</v>
          </cell>
          <cell r="I669" t="str">
            <v>EHV</v>
          </cell>
          <cell r="J669"/>
          <cell r="K669">
            <v>1.03</v>
          </cell>
          <cell r="L669">
            <v>1.03</v>
          </cell>
          <cell r="M669">
            <v>1.026</v>
          </cell>
          <cell r="N669">
            <v>1.028</v>
          </cell>
        </row>
        <row r="670">
          <cell r="C670">
            <v>932</v>
          </cell>
          <cell r="D670" t="str">
            <v>Spare EHV33kV Export 93</v>
          </cell>
          <cell r="E670" t="str">
            <v>D</v>
          </cell>
          <cell r="F670">
            <v>41730</v>
          </cell>
          <cell r="G670"/>
          <cell r="H670" t="str">
            <v>Spare EHV33kV Export 93</v>
          </cell>
          <cell r="I670" t="str">
            <v>EHV</v>
          </cell>
          <cell r="J670"/>
          <cell r="K670">
            <v>1.03</v>
          </cell>
          <cell r="L670">
            <v>1.03</v>
          </cell>
          <cell r="M670">
            <v>1.026</v>
          </cell>
          <cell r="N670">
            <v>1.028</v>
          </cell>
        </row>
        <row r="671">
          <cell r="C671">
            <v>933</v>
          </cell>
          <cell r="D671" t="str">
            <v>Spare EHV33kV Export 94</v>
          </cell>
          <cell r="E671" t="str">
            <v>D</v>
          </cell>
          <cell r="F671">
            <v>41730</v>
          </cell>
          <cell r="G671"/>
          <cell r="H671" t="str">
            <v>Spare EHV33kV Export 94</v>
          </cell>
          <cell r="I671" t="str">
            <v>EHV</v>
          </cell>
          <cell r="J671"/>
          <cell r="K671">
            <v>1.03</v>
          </cell>
          <cell r="L671">
            <v>1.03</v>
          </cell>
          <cell r="M671">
            <v>1.026</v>
          </cell>
          <cell r="N671">
            <v>1.028</v>
          </cell>
        </row>
        <row r="672">
          <cell r="C672">
            <v>934</v>
          </cell>
          <cell r="D672" t="str">
            <v>Spare EHV33kV Export 95</v>
          </cell>
          <cell r="E672" t="str">
            <v>D</v>
          </cell>
          <cell r="F672">
            <v>41730</v>
          </cell>
          <cell r="G672"/>
          <cell r="H672" t="str">
            <v>Spare EHV33kV Export 95</v>
          </cell>
          <cell r="I672" t="str">
            <v>EHV</v>
          </cell>
          <cell r="J672"/>
          <cell r="K672">
            <v>1.03</v>
          </cell>
          <cell r="L672">
            <v>1.03</v>
          </cell>
          <cell r="M672">
            <v>1.026</v>
          </cell>
          <cell r="N672">
            <v>1.028</v>
          </cell>
        </row>
        <row r="673">
          <cell r="C673">
            <v>935</v>
          </cell>
          <cell r="D673" t="str">
            <v>Spare EHV33kV Export 96</v>
          </cell>
          <cell r="E673" t="str">
            <v>D</v>
          </cell>
          <cell r="F673">
            <v>41730</v>
          </cell>
          <cell r="G673"/>
          <cell r="H673" t="str">
            <v>Spare EHV33kV Export 96</v>
          </cell>
          <cell r="I673" t="str">
            <v>EHV</v>
          </cell>
          <cell r="J673"/>
          <cell r="K673">
            <v>1.03</v>
          </cell>
          <cell r="L673">
            <v>1.03</v>
          </cell>
          <cell r="M673">
            <v>1.026</v>
          </cell>
          <cell r="N673">
            <v>1.028</v>
          </cell>
        </row>
        <row r="674">
          <cell r="C674">
            <v>936</v>
          </cell>
          <cell r="D674" t="str">
            <v>Spare EHV Export 162</v>
          </cell>
          <cell r="E674" t="str">
            <v>D</v>
          </cell>
          <cell r="F674">
            <v>42095</v>
          </cell>
          <cell r="G674"/>
          <cell r="H674" t="str">
            <v>Spare EHV Export 162</v>
          </cell>
          <cell r="I674" t="str">
            <v>EHV</v>
          </cell>
          <cell r="J674"/>
          <cell r="K674">
            <v>1.03</v>
          </cell>
          <cell r="L674">
            <v>1.03</v>
          </cell>
          <cell r="M674">
            <v>1.026</v>
          </cell>
          <cell r="N674">
            <v>1.028</v>
          </cell>
        </row>
        <row r="675">
          <cell r="C675">
            <v>937</v>
          </cell>
          <cell r="D675" t="str">
            <v>Spare EHV Export 163</v>
          </cell>
          <cell r="E675" t="str">
            <v>D</v>
          </cell>
          <cell r="F675">
            <v>42095</v>
          </cell>
          <cell r="G675"/>
          <cell r="H675" t="str">
            <v>Spare EHV Export 163</v>
          </cell>
          <cell r="I675" t="str">
            <v>EHV</v>
          </cell>
          <cell r="J675"/>
          <cell r="K675">
            <v>1.03</v>
          </cell>
          <cell r="L675">
            <v>1.03</v>
          </cell>
          <cell r="M675">
            <v>1.026</v>
          </cell>
          <cell r="N675">
            <v>1.028</v>
          </cell>
        </row>
        <row r="676">
          <cell r="C676">
            <v>938</v>
          </cell>
          <cell r="D676" t="str">
            <v>Spare EHV Export 164</v>
          </cell>
          <cell r="E676" t="str">
            <v>D</v>
          </cell>
          <cell r="F676">
            <v>42095</v>
          </cell>
          <cell r="G676"/>
          <cell r="H676" t="str">
            <v>Spare EHV Export 164</v>
          </cell>
          <cell r="I676" t="str">
            <v>EHV</v>
          </cell>
          <cell r="J676"/>
          <cell r="K676">
            <v>1.03</v>
          </cell>
          <cell r="L676">
            <v>1.03</v>
          </cell>
          <cell r="M676">
            <v>1.026</v>
          </cell>
          <cell r="N676">
            <v>1.028</v>
          </cell>
        </row>
        <row r="677">
          <cell r="C677">
            <v>939</v>
          </cell>
          <cell r="D677" t="str">
            <v>Spare EHV Export 165</v>
          </cell>
          <cell r="E677" t="str">
            <v>D</v>
          </cell>
          <cell r="F677">
            <v>42095</v>
          </cell>
          <cell r="G677"/>
          <cell r="H677" t="str">
            <v>Spare EHV Export 165</v>
          </cell>
          <cell r="I677" t="str">
            <v>EHV</v>
          </cell>
          <cell r="J677"/>
          <cell r="K677">
            <v>1.03</v>
          </cell>
          <cell r="L677">
            <v>1.03</v>
          </cell>
          <cell r="M677">
            <v>1.026</v>
          </cell>
          <cell r="N677">
            <v>1.028</v>
          </cell>
        </row>
        <row r="678">
          <cell r="C678">
            <v>940</v>
          </cell>
          <cell r="D678" t="str">
            <v>Wear Point WF Export</v>
          </cell>
          <cell r="E678" t="str">
            <v>D</v>
          </cell>
          <cell r="F678">
            <v>41171</v>
          </cell>
          <cell r="G678"/>
          <cell r="H678" t="str">
            <v>Wear Point WF Export</v>
          </cell>
          <cell r="I678" t="str">
            <v>33kV</v>
          </cell>
          <cell r="J678"/>
          <cell r="K678">
            <v>1.008</v>
          </cell>
          <cell r="L678">
            <v>1.0069999999999999</v>
          </cell>
          <cell r="M678">
            <v>1.008</v>
          </cell>
          <cell r="N678">
            <v>1.008</v>
          </cell>
        </row>
        <row r="679">
          <cell r="C679">
            <v>941</v>
          </cell>
          <cell r="D679" t="str">
            <v>Wogaston Farm PV Export</v>
          </cell>
          <cell r="E679" t="str">
            <v>D</v>
          </cell>
          <cell r="F679">
            <v>41171</v>
          </cell>
          <cell r="G679"/>
          <cell r="H679" t="str">
            <v>Wogaston Farm PV Export</v>
          </cell>
          <cell r="I679" t="str">
            <v>33kV</v>
          </cell>
          <cell r="J679"/>
          <cell r="K679">
            <v>1.03</v>
          </cell>
          <cell r="L679">
            <v>1.03</v>
          </cell>
          <cell r="M679">
            <v>1.026</v>
          </cell>
          <cell r="N679">
            <v>1.028</v>
          </cell>
        </row>
        <row r="680">
          <cell r="C680">
            <v>942</v>
          </cell>
          <cell r="D680" t="str">
            <v>Dowlais STOR Export</v>
          </cell>
          <cell r="E680" t="str">
            <v>D</v>
          </cell>
          <cell r="F680">
            <v>41171</v>
          </cell>
          <cell r="G680"/>
          <cell r="H680" t="str">
            <v>Dowlais STOR Export</v>
          </cell>
          <cell r="I680" t="str">
            <v>33kV</v>
          </cell>
          <cell r="J680"/>
          <cell r="K680">
            <v>1.03</v>
          </cell>
          <cell r="L680">
            <v>1.03</v>
          </cell>
          <cell r="M680">
            <v>1.026</v>
          </cell>
          <cell r="N680">
            <v>1.028</v>
          </cell>
        </row>
        <row r="681">
          <cell r="C681">
            <v>943</v>
          </cell>
          <cell r="D681" t="str">
            <v>Hoplass Parm PV Export</v>
          </cell>
          <cell r="E681" t="str">
            <v>D</v>
          </cell>
          <cell r="F681">
            <v>41171</v>
          </cell>
          <cell r="G681"/>
          <cell r="H681" t="str">
            <v>Hoplass Parm PV Export</v>
          </cell>
          <cell r="I681" t="str">
            <v>33kV</v>
          </cell>
          <cell r="J681"/>
          <cell r="K681">
            <v>1.03</v>
          </cell>
          <cell r="L681">
            <v>1.0029999999999999</v>
          </cell>
          <cell r="M681">
            <v>1.026</v>
          </cell>
          <cell r="N681">
            <v>1.002</v>
          </cell>
        </row>
        <row r="682">
          <cell r="C682">
            <v>944</v>
          </cell>
          <cell r="D682" t="str">
            <v>Trident Park Recovery Export</v>
          </cell>
          <cell r="E682" t="str">
            <v>D</v>
          </cell>
          <cell r="F682">
            <v>41171</v>
          </cell>
          <cell r="G682"/>
          <cell r="H682" t="str">
            <v>Trident Park Recovery Export</v>
          </cell>
          <cell r="I682" t="str">
            <v>33kV</v>
          </cell>
          <cell r="J682"/>
          <cell r="K682">
            <v>0.998</v>
          </cell>
          <cell r="L682">
            <v>0.998</v>
          </cell>
          <cell r="M682">
            <v>0.998</v>
          </cell>
          <cell r="N682">
            <v>0.998</v>
          </cell>
        </row>
        <row r="683">
          <cell r="C683">
            <v>945</v>
          </cell>
          <cell r="D683" t="str">
            <v>Baglan Bay PV Exports</v>
          </cell>
          <cell r="E683" t="str">
            <v>D</v>
          </cell>
          <cell r="F683">
            <v>41171</v>
          </cell>
          <cell r="G683"/>
          <cell r="H683" t="str">
            <v>Baglan Bay PV Exports</v>
          </cell>
          <cell r="I683" t="str">
            <v>33kV</v>
          </cell>
          <cell r="J683"/>
          <cell r="K683">
            <v>1.03</v>
          </cell>
          <cell r="L683">
            <v>1.0069999999999999</v>
          </cell>
          <cell r="M683">
            <v>1.026</v>
          </cell>
          <cell r="N683">
            <v>1.0069999999999999</v>
          </cell>
        </row>
        <row r="684">
          <cell r="C684">
            <v>946</v>
          </cell>
          <cell r="D684" t="str">
            <v>Caermelyn PV Exports</v>
          </cell>
          <cell r="E684" t="str">
            <v>D</v>
          </cell>
          <cell r="F684">
            <v>41171</v>
          </cell>
          <cell r="G684"/>
          <cell r="H684" t="str">
            <v>Caermelyn PV Exports</v>
          </cell>
          <cell r="I684" t="str">
            <v>33kV</v>
          </cell>
          <cell r="J684"/>
          <cell r="K684">
            <v>1.03</v>
          </cell>
          <cell r="L684">
            <v>1.0780000000000001</v>
          </cell>
          <cell r="M684">
            <v>1.026</v>
          </cell>
          <cell r="N684">
            <v>1.07</v>
          </cell>
        </row>
        <row r="685">
          <cell r="C685">
            <v>947</v>
          </cell>
          <cell r="D685" t="str">
            <v>Liddlestone Ridge PV Exports</v>
          </cell>
          <cell r="E685" t="str">
            <v>D</v>
          </cell>
          <cell r="F685">
            <v>41171</v>
          </cell>
          <cell r="G685"/>
          <cell r="H685" t="str">
            <v>Liddlestone Ridge PV Exports</v>
          </cell>
          <cell r="I685" t="str">
            <v>33kV</v>
          </cell>
          <cell r="J685"/>
          <cell r="K685">
            <v>1.03</v>
          </cell>
          <cell r="L685">
            <v>1.032</v>
          </cell>
          <cell r="M685">
            <v>1.026</v>
          </cell>
          <cell r="N685">
            <v>1.032</v>
          </cell>
        </row>
        <row r="686">
          <cell r="C686">
            <v>948</v>
          </cell>
          <cell r="D686" t="str">
            <v>Garn Farm PV Export</v>
          </cell>
          <cell r="E686" t="str">
            <v>D</v>
          </cell>
          <cell r="F686">
            <v>41171</v>
          </cell>
          <cell r="G686"/>
          <cell r="H686" t="str">
            <v>Garn Farm PV Export</v>
          </cell>
          <cell r="I686" t="str">
            <v>33kV</v>
          </cell>
          <cell r="J686"/>
          <cell r="K686">
            <v>1.03</v>
          </cell>
          <cell r="L686">
            <v>1.012</v>
          </cell>
          <cell r="M686">
            <v>1.026</v>
          </cell>
          <cell r="N686">
            <v>1.012</v>
          </cell>
        </row>
        <row r="687">
          <cell r="C687">
            <v>949</v>
          </cell>
          <cell r="D687" t="str">
            <v>Llandarcy STOR Exp-CVA</v>
          </cell>
          <cell r="E687" t="str">
            <v>D</v>
          </cell>
          <cell r="F687">
            <v>41171</v>
          </cell>
          <cell r="G687"/>
          <cell r="H687" t="str">
            <v>Llandarcy STOR Exp-CVA</v>
          </cell>
          <cell r="I687" t="str">
            <v>33kV</v>
          </cell>
          <cell r="J687"/>
          <cell r="K687">
            <v>1.0069999999999999</v>
          </cell>
          <cell r="L687">
            <v>1.0109999999999999</v>
          </cell>
          <cell r="M687">
            <v>1.026</v>
          </cell>
          <cell r="N687">
            <v>1.012</v>
          </cell>
        </row>
        <row r="688">
          <cell r="C688">
            <v>950</v>
          </cell>
          <cell r="D688" t="str">
            <v>Treguff Farm PV Export</v>
          </cell>
          <cell r="E688" t="str">
            <v>D</v>
          </cell>
          <cell r="F688">
            <v>41171</v>
          </cell>
          <cell r="G688"/>
          <cell r="H688" t="str">
            <v>Treguff Farm PV Export</v>
          </cell>
          <cell r="I688" t="str">
            <v>33kV</v>
          </cell>
          <cell r="J688"/>
          <cell r="K688">
            <v>1.03</v>
          </cell>
          <cell r="L688">
            <v>1.0129999999999999</v>
          </cell>
          <cell r="M688">
            <v>1.026</v>
          </cell>
          <cell r="N688">
            <v>1.0129999999999999</v>
          </cell>
        </row>
        <row r="689">
          <cell r="C689">
            <v>951</v>
          </cell>
          <cell r="D689" t="str">
            <v>Loughor Solar Park Export</v>
          </cell>
          <cell r="E689" t="str">
            <v>D</v>
          </cell>
          <cell r="F689">
            <v>41171</v>
          </cell>
          <cell r="G689"/>
          <cell r="H689" t="str">
            <v>Loughor Solar Park Export</v>
          </cell>
          <cell r="I689" t="str">
            <v>33kV</v>
          </cell>
          <cell r="J689"/>
          <cell r="K689">
            <v>1.03</v>
          </cell>
          <cell r="L689">
            <v>1.0089999999999999</v>
          </cell>
          <cell r="M689">
            <v>1.026</v>
          </cell>
          <cell r="N689">
            <v>1.0089999999999999</v>
          </cell>
        </row>
        <row r="690">
          <cell r="C690">
            <v>952</v>
          </cell>
          <cell r="D690" t="str">
            <v>Sutton Farm PV Export</v>
          </cell>
          <cell r="E690" t="str">
            <v>D</v>
          </cell>
          <cell r="F690">
            <v>41171</v>
          </cell>
          <cell r="G690"/>
          <cell r="H690" t="str">
            <v>Sutton Farm PV Export</v>
          </cell>
          <cell r="I690" t="str">
            <v>33kV</v>
          </cell>
          <cell r="J690"/>
          <cell r="K690">
            <v>1.03</v>
          </cell>
          <cell r="L690">
            <v>1.0049999999999999</v>
          </cell>
          <cell r="M690">
            <v>1.026</v>
          </cell>
          <cell r="N690">
            <v>1.0049999999999999</v>
          </cell>
        </row>
        <row r="691">
          <cell r="C691">
            <v>953</v>
          </cell>
          <cell r="D691" t="str">
            <v>Cefn Betingau PV Export</v>
          </cell>
          <cell r="E691" t="str">
            <v>D</v>
          </cell>
          <cell r="F691">
            <v>41171</v>
          </cell>
          <cell r="G691"/>
          <cell r="H691" t="str">
            <v>Cefn Betingau PV Export</v>
          </cell>
          <cell r="I691" t="str">
            <v>33kV</v>
          </cell>
          <cell r="J691"/>
          <cell r="K691">
            <v>1.03</v>
          </cell>
          <cell r="L691">
            <v>1.002</v>
          </cell>
          <cell r="M691">
            <v>1.026</v>
          </cell>
          <cell r="N691">
            <v>1.002</v>
          </cell>
        </row>
        <row r="692">
          <cell r="C692">
            <v>954</v>
          </cell>
          <cell r="D692" t="str">
            <v>Clawdd Ddu PV Export</v>
          </cell>
          <cell r="E692" t="str">
            <v>D</v>
          </cell>
          <cell r="F692">
            <v>41171</v>
          </cell>
          <cell r="G692"/>
          <cell r="H692" t="str">
            <v>Clawdd Ddu PV Export</v>
          </cell>
          <cell r="I692" t="str">
            <v>33kV</v>
          </cell>
          <cell r="J692"/>
          <cell r="K692">
            <v>1.03</v>
          </cell>
          <cell r="L692">
            <v>1.0049999999999999</v>
          </cell>
          <cell r="M692">
            <v>1.026</v>
          </cell>
          <cell r="N692">
            <v>1.0049999999999999</v>
          </cell>
        </row>
        <row r="693">
          <cell r="C693">
            <v>955</v>
          </cell>
          <cell r="D693" t="str">
            <v>Pentre Solar Farm Export</v>
          </cell>
          <cell r="E693" t="str">
            <v>D</v>
          </cell>
          <cell r="F693">
            <v>41171</v>
          </cell>
          <cell r="G693"/>
          <cell r="H693" t="str">
            <v>Pentre Solar Farm Export</v>
          </cell>
          <cell r="I693" t="str">
            <v>33kV</v>
          </cell>
          <cell r="J693"/>
          <cell r="K693">
            <v>1.03</v>
          </cell>
          <cell r="L693">
            <v>1.024</v>
          </cell>
          <cell r="M693">
            <v>1.026</v>
          </cell>
          <cell r="N693">
            <v>1.024</v>
          </cell>
        </row>
        <row r="694">
          <cell r="C694">
            <v>956</v>
          </cell>
          <cell r="D694" t="str">
            <v>Barry STOR Exp-CVA</v>
          </cell>
          <cell r="E694" t="str">
            <v>D</v>
          </cell>
          <cell r="F694">
            <v>41171</v>
          </cell>
          <cell r="G694"/>
          <cell r="H694" t="str">
            <v>Barry STOR Exp-CVA</v>
          </cell>
          <cell r="I694" t="str">
            <v>33kV</v>
          </cell>
          <cell r="J694"/>
          <cell r="K694">
            <v>1.01</v>
          </cell>
          <cell r="L694">
            <v>1.016</v>
          </cell>
          <cell r="M694">
            <v>1.026</v>
          </cell>
          <cell r="N694">
            <v>1.0169999999999999</v>
          </cell>
        </row>
        <row r="695">
          <cell r="C695">
            <v>957</v>
          </cell>
          <cell r="D695" t="str">
            <v>Fenton Farm PV Export</v>
          </cell>
          <cell r="E695" t="str">
            <v>D</v>
          </cell>
          <cell r="F695">
            <v>41171</v>
          </cell>
          <cell r="G695"/>
          <cell r="H695" t="str">
            <v>Fenton Farm PV Export</v>
          </cell>
          <cell r="I695" t="str">
            <v>33kV</v>
          </cell>
          <cell r="J695"/>
          <cell r="K695">
            <v>1.018</v>
          </cell>
          <cell r="L695">
            <v>1.0169999999999999</v>
          </cell>
          <cell r="M695">
            <v>1.018</v>
          </cell>
          <cell r="N695">
            <v>1.0149999999999999</v>
          </cell>
        </row>
        <row r="696">
          <cell r="C696">
            <v>958</v>
          </cell>
          <cell r="D696" t="str">
            <v>Yerbeston Gate Farm PV Export</v>
          </cell>
          <cell r="E696" t="str">
            <v>D</v>
          </cell>
          <cell r="F696">
            <v>41171</v>
          </cell>
          <cell r="G696"/>
          <cell r="H696" t="str">
            <v>Yerbeston Gate Farm PV Export</v>
          </cell>
          <cell r="I696" t="str">
            <v>33kV</v>
          </cell>
          <cell r="J696"/>
          <cell r="K696">
            <v>1.03</v>
          </cell>
          <cell r="L696">
            <v>1.044</v>
          </cell>
          <cell r="M696">
            <v>1.026</v>
          </cell>
          <cell r="N696">
            <v>1.0429999999999999</v>
          </cell>
        </row>
        <row r="697">
          <cell r="C697">
            <v>959</v>
          </cell>
          <cell r="D697" t="str">
            <v>Pen Y Cae PV Export</v>
          </cell>
          <cell r="E697" t="str">
            <v>D</v>
          </cell>
          <cell r="F697">
            <v>41171</v>
          </cell>
          <cell r="G697"/>
          <cell r="H697" t="str">
            <v>Pen Y Cae PV Export</v>
          </cell>
          <cell r="I697" t="str">
            <v>33kV</v>
          </cell>
          <cell r="J697"/>
          <cell r="K697">
            <v>1.03</v>
          </cell>
          <cell r="L697">
            <v>1.004</v>
          </cell>
          <cell r="M697">
            <v>1.026</v>
          </cell>
          <cell r="N697">
            <v>1.004</v>
          </cell>
        </row>
        <row r="698">
          <cell r="C698">
            <v>960</v>
          </cell>
          <cell r="D698" t="str">
            <v>Saron PV Export</v>
          </cell>
          <cell r="E698" t="str">
            <v>D</v>
          </cell>
          <cell r="F698">
            <v>41171</v>
          </cell>
          <cell r="G698"/>
          <cell r="H698" t="str">
            <v>Saron PV Export</v>
          </cell>
          <cell r="I698" t="str">
            <v>33kV</v>
          </cell>
          <cell r="J698"/>
          <cell r="K698">
            <v>1.03</v>
          </cell>
          <cell r="L698">
            <v>1.004</v>
          </cell>
          <cell r="M698">
            <v>1.026</v>
          </cell>
          <cell r="N698">
            <v>1.004</v>
          </cell>
        </row>
        <row r="699">
          <cell r="C699">
            <v>961</v>
          </cell>
          <cell r="D699" t="str">
            <v>Hendre Fawr PV Export</v>
          </cell>
          <cell r="E699" t="str">
            <v>D</v>
          </cell>
          <cell r="F699">
            <v>41171</v>
          </cell>
          <cell r="G699"/>
          <cell r="H699" t="str">
            <v>Hendre Fawr PV Export</v>
          </cell>
          <cell r="I699" t="str">
            <v>33kV</v>
          </cell>
          <cell r="J699"/>
          <cell r="K699">
            <v>1.03</v>
          </cell>
          <cell r="L699">
            <v>1.022</v>
          </cell>
          <cell r="M699">
            <v>1.026</v>
          </cell>
          <cell r="N699">
            <v>1.022</v>
          </cell>
        </row>
        <row r="700">
          <cell r="C700">
            <v>962</v>
          </cell>
          <cell r="D700" t="str">
            <v>Hendai Farm PV Export</v>
          </cell>
          <cell r="E700" t="str">
            <v>D</v>
          </cell>
          <cell r="F700">
            <v>41171</v>
          </cell>
          <cell r="G700"/>
          <cell r="H700" t="str">
            <v>Hendai Farm PV Export</v>
          </cell>
          <cell r="I700" t="str">
            <v>33kV</v>
          </cell>
          <cell r="J700"/>
          <cell r="K700">
            <v>1.03</v>
          </cell>
          <cell r="L700">
            <v>1.04</v>
          </cell>
          <cell r="M700">
            <v>1.026</v>
          </cell>
          <cell r="N700">
            <v>1.0389999999999999</v>
          </cell>
        </row>
        <row r="701">
          <cell r="C701">
            <v>963</v>
          </cell>
          <cell r="D701" t="str">
            <v>Cwm Cae Singrug PV Export</v>
          </cell>
          <cell r="E701" t="str">
            <v>D</v>
          </cell>
          <cell r="F701">
            <v>41171</v>
          </cell>
          <cell r="G701"/>
          <cell r="H701" t="str">
            <v>Cwm Cae Singrug PV Export</v>
          </cell>
          <cell r="I701" t="str">
            <v>33kV</v>
          </cell>
          <cell r="J701"/>
          <cell r="K701">
            <v>1.03</v>
          </cell>
          <cell r="L701">
            <v>1.016</v>
          </cell>
          <cell r="M701">
            <v>1.026</v>
          </cell>
          <cell r="N701">
            <v>1.0149999999999999</v>
          </cell>
        </row>
        <row r="702">
          <cell r="C702">
            <v>964</v>
          </cell>
          <cell r="D702" t="str">
            <v>Brynteg Farm PV Export</v>
          </cell>
          <cell r="E702" t="str">
            <v>D</v>
          </cell>
          <cell r="F702">
            <v>41171</v>
          </cell>
          <cell r="G702"/>
          <cell r="H702" t="str">
            <v>Brynteg Farm PV Export</v>
          </cell>
          <cell r="I702" t="str">
            <v>33kV</v>
          </cell>
          <cell r="J702"/>
          <cell r="K702">
            <v>1.03</v>
          </cell>
          <cell r="L702">
            <v>1.02</v>
          </cell>
          <cell r="M702">
            <v>1.026</v>
          </cell>
          <cell r="N702">
            <v>1.0189999999999999</v>
          </cell>
        </row>
        <row r="703">
          <cell r="C703">
            <v>965</v>
          </cell>
          <cell r="D703" t="str">
            <v>Court Coleman PV Export</v>
          </cell>
          <cell r="E703" t="str">
            <v>D</v>
          </cell>
          <cell r="F703">
            <v>41171</v>
          </cell>
          <cell r="G703"/>
          <cell r="H703" t="str">
            <v>Court Coleman PV Export</v>
          </cell>
          <cell r="I703" t="str">
            <v>33kV</v>
          </cell>
          <cell r="J703"/>
          <cell r="K703">
            <v>1.03</v>
          </cell>
          <cell r="L703">
            <v>1.0049999999999999</v>
          </cell>
          <cell r="M703">
            <v>1.026</v>
          </cell>
          <cell r="N703">
            <v>1.0049999999999999</v>
          </cell>
        </row>
        <row r="704">
          <cell r="C704">
            <v>966</v>
          </cell>
          <cell r="D704" t="str">
            <v>Llwyndu Farm PV Export</v>
          </cell>
          <cell r="E704" t="str">
            <v>D</v>
          </cell>
          <cell r="F704">
            <v>41171</v>
          </cell>
          <cell r="G704"/>
          <cell r="H704" t="str">
            <v>Llwyndu Farm PV Export</v>
          </cell>
          <cell r="I704" t="str">
            <v>33kV</v>
          </cell>
          <cell r="J704"/>
          <cell r="K704">
            <v>1.03</v>
          </cell>
          <cell r="L704">
            <v>1.101</v>
          </cell>
          <cell r="M704">
            <v>1.026</v>
          </cell>
          <cell r="N704">
            <v>1.1000000000000001</v>
          </cell>
        </row>
        <row r="705">
          <cell r="C705">
            <v>967</v>
          </cell>
          <cell r="D705" t="str">
            <v>Stormydown Boundary Export</v>
          </cell>
          <cell r="E705" t="str">
            <v>D</v>
          </cell>
          <cell r="F705">
            <v>41171</v>
          </cell>
          <cell r="G705"/>
          <cell r="H705" t="str">
            <v>Stormydown Boundary Export</v>
          </cell>
          <cell r="I705" t="str">
            <v>33kV</v>
          </cell>
          <cell r="J705"/>
          <cell r="K705">
            <v>1.03</v>
          </cell>
          <cell r="L705">
            <v>1.03</v>
          </cell>
          <cell r="M705">
            <v>1.026</v>
          </cell>
          <cell r="N705">
            <v>1.028</v>
          </cell>
        </row>
        <row r="706">
          <cell r="C706">
            <v>968</v>
          </cell>
          <cell r="D706" t="str">
            <v>Abergelli Farm PV Export</v>
          </cell>
          <cell r="E706" t="str">
            <v>D</v>
          </cell>
          <cell r="F706">
            <v>41171</v>
          </cell>
          <cell r="G706"/>
          <cell r="H706" t="str">
            <v>Abergelli Farm PV Export</v>
          </cell>
          <cell r="I706" t="str">
            <v>33kV</v>
          </cell>
          <cell r="J706"/>
          <cell r="K706">
            <v>1.03</v>
          </cell>
          <cell r="L706">
            <v>1.0009999999999999</v>
          </cell>
          <cell r="M706">
            <v>1.026</v>
          </cell>
          <cell r="N706">
            <v>1.0009999999999999</v>
          </cell>
        </row>
        <row r="707">
          <cell r="C707">
            <v>969</v>
          </cell>
          <cell r="D707" t="str">
            <v>Crug Mawr Farm PV Export</v>
          </cell>
          <cell r="E707" t="str">
            <v>D</v>
          </cell>
          <cell r="F707">
            <v>41171</v>
          </cell>
          <cell r="G707"/>
          <cell r="H707" t="str">
            <v>Crug Mawr Farm PV Export</v>
          </cell>
          <cell r="I707" t="str">
            <v>33kV</v>
          </cell>
          <cell r="J707"/>
          <cell r="K707">
            <v>1.03</v>
          </cell>
          <cell r="L707">
            <v>1.123</v>
          </cell>
          <cell r="M707">
            <v>1.026</v>
          </cell>
          <cell r="N707">
            <v>1.121</v>
          </cell>
        </row>
        <row r="708">
          <cell r="C708">
            <v>970</v>
          </cell>
          <cell r="D708" t="str">
            <v>YerbestonChapelHill PV Export</v>
          </cell>
          <cell r="E708" t="str">
            <v>D</v>
          </cell>
          <cell r="F708">
            <v>41171</v>
          </cell>
          <cell r="G708"/>
          <cell r="H708" t="str">
            <v>YerbestonChapelHill PV Export</v>
          </cell>
          <cell r="I708" t="str">
            <v>33kV</v>
          </cell>
          <cell r="J708"/>
          <cell r="K708">
            <v>1.03</v>
          </cell>
          <cell r="L708">
            <v>1.0029999999999999</v>
          </cell>
          <cell r="M708">
            <v>1.026</v>
          </cell>
          <cell r="N708">
            <v>1.002</v>
          </cell>
        </row>
        <row r="709">
          <cell r="C709">
            <v>971</v>
          </cell>
          <cell r="D709" t="str">
            <v>Aberaman Park Phase 2 Export</v>
          </cell>
          <cell r="E709" t="str">
            <v>D</v>
          </cell>
          <cell r="F709">
            <v>41171</v>
          </cell>
          <cell r="G709"/>
          <cell r="H709" t="str">
            <v>Aberaman Park Phase 2 Export</v>
          </cell>
          <cell r="I709" t="str">
            <v>33kV</v>
          </cell>
          <cell r="J709"/>
          <cell r="K709">
            <v>1.014</v>
          </cell>
          <cell r="L709">
            <v>1.0189999999999999</v>
          </cell>
          <cell r="M709">
            <v>1.026</v>
          </cell>
          <cell r="N709">
            <v>1.0209999999999999</v>
          </cell>
        </row>
        <row r="710">
          <cell r="C710">
            <v>972</v>
          </cell>
          <cell r="D710" t="str">
            <v>Rhyd-y-Pandy PV Export</v>
          </cell>
          <cell r="E710" t="str">
            <v>D</v>
          </cell>
          <cell r="F710">
            <v>41171</v>
          </cell>
          <cell r="G710"/>
          <cell r="H710" t="str">
            <v>Rhyd-y-Pandy PV Export</v>
          </cell>
          <cell r="I710" t="str">
            <v>33kV</v>
          </cell>
          <cell r="J710"/>
          <cell r="K710">
            <v>1.03</v>
          </cell>
          <cell r="L710">
            <v>1.002</v>
          </cell>
          <cell r="M710">
            <v>1.026</v>
          </cell>
          <cell r="N710">
            <v>1.002</v>
          </cell>
        </row>
        <row r="711">
          <cell r="C711">
            <v>973</v>
          </cell>
          <cell r="D711" t="str">
            <v>Haverfordwest PV Export</v>
          </cell>
          <cell r="E711" t="str">
            <v>D</v>
          </cell>
          <cell r="F711">
            <v>41171</v>
          </cell>
          <cell r="G711"/>
          <cell r="H711" t="str">
            <v>Haverfordwest PV Export</v>
          </cell>
          <cell r="I711" t="str">
            <v>33kV</v>
          </cell>
          <cell r="J711"/>
          <cell r="K711">
            <v>1.03</v>
          </cell>
          <cell r="L711">
            <v>1.0169999999999999</v>
          </cell>
          <cell r="M711">
            <v>1.026</v>
          </cell>
          <cell r="N711">
            <v>1.0169999999999999</v>
          </cell>
        </row>
        <row r="712">
          <cell r="C712">
            <v>974</v>
          </cell>
          <cell r="D712" t="str">
            <v>Blaenlliedi Farm WF Export</v>
          </cell>
          <cell r="E712" t="str">
            <v>D</v>
          </cell>
          <cell r="F712">
            <v>41171</v>
          </cell>
          <cell r="G712"/>
          <cell r="H712" t="str">
            <v>Blaenlliedi Farm WF Export</v>
          </cell>
          <cell r="I712" t="str">
            <v>33kV</v>
          </cell>
          <cell r="J712"/>
          <cell r="K712">
            <v>1.03</v>
          </cell>
          <cell r="L712">
            <v>1.03</v>
          </cell>
          <cell r="M712">
            <v>1.026</v>
          </cell>
          <cell r="N712">
            <v>1.028</v>
          </cell>
        </row>
        <row r="713">
          <cell r="C713">
            <v>975</v>
          </cell>
          <cell r="D713" t="str">
            <v>Penrhiwarwydd Farm PV Export</v>
          </cell>
          <cell r="E713" t="str">
            <v>D</v>
          </cell>
          <cell r="F713">
            <v>41171</v>
          </cell>
          <cell r="G713"/>
          <cell r="H713" t="str">
            <v>Penrhiwarwydd Farm PV Export</v>
          </cell>
          <cell r="I713" t="str">
            <v>33kV</v>
          </cell>
          <cell r="J713"/>
          <cell r="K713">
            <v>1.03</v>
          </cell>
          <cell r="L713">
            <v>1.018</v>
          </cell>
          <cell r="M713">
            <v>1.026</v>
          </cell>
          <cell r="N713">
            <v>1.0169999999999999</v>
          </cell>
        </row>
        <row r="714">
          <cell r="C714">
            <v>976</v>
          </cell>
          <cell r="D714" t="str">
            <v>Little Neath PV Export</v>
          </cell>
          <cell r="E714" t="str">
            <v>D</v>
          </cell>
          <cell r="F714">
            <v>41171</v>
          </cell>
          <cell r="G714"/>
          <cell r="H714" t="str">
            <v>Little Neath PV Export</v>
          </cell>
          <cell r="I714" t="str">
            <v>33kV</v>
          </cell>
          <cell r="J714"/>
          <cell r="K714">
            <v>1.03</v>
          </cell>
          <cell r="L714">
            <v>1.004</v>
          </cell>
          <cell r="M714">
            <v>1.026</v>
          </cell>
          <cell r="N714">
            <v>1.0029999999999999</v>
          </cell>
        </row>
        <row r="715">
          <cell r="C715">
            <v>977</v>
          </cell>
          <cell r="D715" t="str">
            <v>Gelliwern Isaf PV Export</v>
          </cell>
          <cell r="E715" t="str">
            <v>D</v>
          </cell>
          <cell r="F715">
            <v>41171</v>
          </cell>
          <cell r="G715"/>
          <cell r="H715" t="str">
            <v>Gelliwern Isaf PV Export</v>
          </cell>
          <cell r="I715" t="str">
            <v>33kV</v>
          </cell>
          <cell r="J715"/>
          <cell r="K715">
            <v>1.03</v>
          </cell>
          <cell r="L715">
            <v>1.006</v>
          </cell>
          <cell r="M715">
            <v>1.026</v>
          </cell>
          <cell r="N715">
            <v>1.006</v>
          </cell>
        </row>
        <row r="716">
          <cell r="C716">
            <v>978</v>
          </cell>
          <cell r="D716" t="str">
            <v>Oak Cottage PV Export</v>
          </cell>
          <cell r="E716" t="str">
            <v>D</v>
          </cell>
          <cell r="F716">
            <v>41171</v>
          </cell>
          <cell r="G716"/>
          <cell r="H716" t="str">
            <v>Oak Cottage PV Export</v>
          </cell>
          <cell r="I716" t="str">
            <v>33kV</v>
          </cell>
          <cell r="J716"/>
          <cell r="K716">
            <v>1.03</v>
          </cell>
          <cell r="L716">
            <v>1.0169999999999999</v>
          </cell>
          <cell r="M716">
            <v>1.026</v>
          </cell>
          <cell r="N716">
            <v>1.0169999999999999</v>
          </cell>
        </row>
        <row r="717">
          <cell r="C717">
            <v>979</v>
          </cell>
          <cell r="D717" t="str">
            <v>Red Court Farm PV Export</v>
          </cell>
          <cell r="E717" t="str">
            <v>D</v>
          </cell>
          <cell r="F717">
            <v>41171</v>
          </cell>
          <cell r="G717"/>
          <cell r="H717" t="str">
            <v>Red Court Farm PV Export</v>
          </cell>
          <cell r="I717" t="str">
            <v>33kV</v>
          </cell>
          <cell r="J717"/>
          <cell r="K717">
            <v>1.03</v>
          </cell>
          <cell r="L717">
            <v>1.034</v>
          </cell>
          <cell r="M717">
            <v>1.026</v>
          </cell>
          <cell r="N717">
            <v>1.034</v>
          </cell>
        </row>
        <row r="718">
          <cell r="C718">
            <v>980</v>
          </cell>
          <cell r="D718" t="str">
            <v>Carn Nicholas PV Export</v>
          </cell>
          <cell r="E718" t="str">
            <v>D</v>
          </cell>
          <cell r="F718">
            <v>41171</v>
          </cell>
          <cell r="G718"/>
          <cell r="H718" t="str">
            <v>Carn Nicholas PV Export</v>
          </cell>
          <cell r="I718" t="str">
            <v>33kV</v>
          </cell>
          <cell r="J718"/>
          <cell r="K718">
            <v>1.03</v>
          </cell>
          <cell r="L718">
            <v>1.03</v>
          </cell>
          <cell r="M718">
            <v>1.026</v>
          </cell>
          <cell r="N718">
            <v>1.028</v>
          </cell>
        </row>
        <row r="719">
          <cell r="C719">
            <v>981</v>
          </cell>
          <cell r="D719" t="str">
            <v>Brynwhilach Farm PV Export</v>
          </cell>
          <cell r="E719" t="str">
            <v>D</v>
          </cell>
          <cell r="F719">
            <v>41730</v>
          </cell>
          <cell r="G719"/>
          <cell r="H719" t="str">
            <v>Brynwhilach Farm PV Export</v>
          </cell>
          <cell r="I719" t="str">
            <v>33kV</v>
          </cell>
          <cell r="J719"/>
          <cell r="K719">
            <v>1.03</v>
          </cell>
          <cell r="L719">
            <v>1.0009999999999999</v>
          </cell>
          <cell r="M719">
            <v>1.026</v>
          </cell>
          <cell r="N719">
            <v>1.0009999999999999</v>
          </cell>
        </row>
        <row r="720">
          <cell r="C720">
            <v>982</v>
          </cell>
          <cell r="D720" t="str">
            <v>Pant Y Moch PV Boundary Export</v>
          </cell>
          <cell r="E720" t="str">
            <v>D</v>
          </cell>
          <cell r="F720">
            <v>41730</v>
          </cell>
          <cell r="G720"/>
          <cell r="H720" t="str">
            <v>Pant Y Moch PV Boundary Export</v>
          </cell>
          <cell r="I720" t="str">
            <v>33kV</v>
          </cell>
          <cell r="J720"/>
          <cell r="K720">
            <v>1.03</v>
          </cell>
          <cell r="L720">
            <v>1.018</v>
          </cell>
          <cell r="M720">
            <v>1.026</v>
          </cell>
          <cell r="N720">
            <v>1.018</v>
          </cell>
        </row>
        <row r="721">
          <cell r="C721">
            <v>983</v>
          </cell>
          <cell r="D721" t="str">
            <v>Jesus College PV Export</v>
          </cell>
          <cell r="E721" t="str">
            <v>D</v>
          </cell>
          <cell r="F721">
            <v>41730</v>
          </cell>
          <cell r="G721"/>
          <cell r="H721" t="str">
            <v>Jesus College PV Export</v>
          </cell>
          <cell r="I721" t="str">
            <v>33kV</v>
          </cell>
          <cell r="J721"/>
          <cell r="K721">
            <v>1.03</v>
          </cell>
          <cell r="L721">
            <v>1.0049999999999999</v>
          </cell>
          <cell r="M721">
            <v>1.026</v>
          </cell>
          <cell r="N721">
            <v>1.004</v>
          </cell>
        </row>
        <row r="722">
          <cell r="C722">
            <v>984</v>
          </cell>
          <cell r="D722" t="str">
            <v>Sully Moors STOR Export</v>
          </cell>
          <cell r="E722" t="str">
            <v>D</v>
          </cell>
          <cell r="F722">
            <v>41730</v>
          </cell>
          <cell r="G722"/>
          <cell r="H722" t="str">
            <v>Sully Moors STOR Export</v>
          </cell>
          <cell r="I722" t="str">
            <v>33kV</v>
          </cell>
          <cell r="J722"/>
          <cell r="K722">
            <v>0.999</v>
          </cell>
          <cell r="L722">
            <v>1.002</v>
          </cell>
          <cell r="M722">
            <v>1.026</v>
          </cell>
          <cell r="N722">
            <v>1.0029999999999999</v>
          </cell>
        </row>
        <row r="723">
          <cell r="C723">
            <v>985</v>
          </cell>
          <cell r="D723" t="str">
            <v>Hafod y Dafal PV Export</v>
          </cell>
          <cell r="E723" t="str">
            <v>D</v>
          </cell>
          <cell r="F723">
            <v>41730</v>
          </cell>
          <cell r="G723"/>
          <cell r="H723" t="str">
            <v>Hafod y Dafal PV Export</v>
          </cell>
          <cell r="I723" t="str">
            <v>33kV</v>
          </cell>
          <cell r="J723"/>
          <cell r="K723">
            <v>1.03</v>
          </cell>
          <cell r="L723">
            <v>1.0149999999999999</v>
          </cell>
          <cell r="M723">
            <v>1.026</v>
          </cell>
          <cell r="N723">
            <v>1.0149999999999999</v>
          </cell>
        </row>
        <row r="724">
          <cell r="C724">
            <v>986</v>
          </cell>
          <cell r="D724" t="str">
            <v>Dowlais No.2 STOR Exp-CVA</v>
          </cell>
          <cell r="E724" t="str">
            <v>D</v>
          </cell>
          <cell r="F724">
            <v>41730</v>
          </cell>
          <cell r="G724"/>
          <cell r="H724" t="str">
            <v>Dowlais No.2 STOR Exp-CVA</v>
          </cell>
          <cell r="I724" t="str">
            <v>33kV</v>
          </cell>
          <cell r="J724"/>
          <cell r="K724">
            <v>1.03</v>
          </cell>
          <cell r="L724">
            <v>1.03</v>
          </cell>
          <cell r="M724">
            <v>1.026</v>
          </cell>
          <cell r="N724">
            <v>1.028</v>
          </cell>
        </row>
        <row r="725">
          <cell r="C725">
            <v>987</v>
          </cell>
          <cell r="D725" t="str">
            <v>Stormydown AD Plant 1 Export</v>
          </cell>
          <cell r="E725" t="str">
            <v>D</v>
          </cell>
          <cell r="F725">
            <v>41730</v>
          </cell>
          <cell r="G725"/>
          <cell r="H725" t="str">
            <v>Stormydown AD Plant 1 Export</v>
          </cell>
          <cell r="I725" t="str">
            <v>33kV</v>
          </cell>
          <cell r="J725"/>
          <cell r="K725">
            <v>1.03</v>
          </cell>
          <cell r="L725">
            <v>1.03</v>
          </cell>
          <cell r="M725">
            <v>1.026</v>
          </cell>
          <cell r="N725">
            <v>1.028</v>
          </cell>
        </row>
        <row r="726">
          <cell r="C726">
            <v>988</v>
          </cell>
          <cell r="D726" t="str">
            <v>Cenin (STMY3G) T1 WT Exp</v>
          </cell>
          <cell r="E726" t="str">
            <v>D</v>
          </cell>
          <cell r="F726">
            <v>41730</v>
          </cell>
          <cell r="G726"/>
          <cell r="H726" t="str">
            <v>Cenin (STMY3G) T1 WT Exp</v>
          </cell>
          <cell r="I726" t="str">
            <v>33kV</v>
          </cell>
          <cell r="J726"/>
          <cell r="K726">
            <v>1.008</v>
          </cell>
          <cell r="L726">
            <v>1.008</v>
          </cell>
          <cell r="M726">
            <v>1.008</v>
          </cell>
          <cell r="N726">
            <v>1.008</v>
          </cell>
        </row>
        <row r="727">
          <cell r="C727">
            <v>989</v>
          </cell>
          <cell r="D727" t="str">
            <v>Stormy Down PV Export</v>
          </cell>
          <cell r="E727" t="str">
            <v>D</v>
          </cell>
          <cell r="F727">
            <v>41730</v>
          </cell>
          <cell r="G727"/>
          <cell r="H727" t="str">
            <v>Stormy Down PV Export</v>
          </cell>
          <cell r="I727" t="str">
            <v>33kV</v>
          </cell>
          <cell r="J727"/>
          <cell r="K727">
            <v>1.03</v>
          </cell>
          <cell r="L727">
            <v>1.006</v>
          </cell>
          <cell r="M727">
            <v>1.026</v>
          </cell>
          <cell r="N727">
            <v>1.006</v>
          </cell>
        </row>
        <row r="728">
          <cell r="C728">
            <v>990</v>
          </cell>
          <cell r="D728" t="str">
            <v>Bryn Blaen WF Export</v>
          </cell>
          <cell r="E728" t="str">
            <v>D</v>
          </cell>
          <cell r="F728">
            <v>42095</v>
          </cell>
          <cell r="G728"/>
          <cell r="H728" t="str">
            <v>Bryn Blaen WF Export</v>
          </cell>
          <cell r="I728" t="str">
            <v>66kV</v>
          </cell>
          <cell r="J728"/>
          <cell r="K728">
            <v>1.0900000000000001</v>
          </cell>
          <cell r="L728">
            <v>1.089</v>
          </cell>
          <cell r="M728">
            <v>1.0920000000000001</v>
          </cell>
          <cell r="N728">
            <v>1.091</v>
          </cell>
        </row>
        <row r="729">
          <cell r="C729">
            <v>991</v>
          </cell>
          <cell r="D729" t="str">
            <v>Ystradffin Hydro Export</v>
          </cell>
          <cell r="E729" t="str">
            <v>D</v>
          </cell>
          <cell r="F729">
            <v>42095</v>
          </cell>
          <cell r="G729"/>
          <cell r="H729" t="str">
            <v>Ystradffin Hydro Export</v>
          </cell>
          <cell r="I729" t="str">
            <v>33kV</v>
          </cell>
          <cell r="J729"/>
          <cell r="K729">
            <v>1.079</v>
          </cell>
          <cell r="L729">
            <v>1.079</v>
          </cell>
          <cell r="M729">
            <v>1.083</v>
          </cell>
          <cell r="N729">
            <v>1.0840000000000001</v>
          </cell>
        </row>
        <row r="730">
          <cell r="C730">
            <v>992</v>
          </cell>
          <cell r="D730" t="str">
            <v>Brynhenllys PV Export</v>
          </cell>
          <cell r="E730" t="str">
            <v>D</v>
          </cell>
          <cell r="F730">
            <v>42095</v>
          </cell>
          <cell r="G730"/>
          <cell r="H730" t="str">
            <v>Brynhenllys PV Export</v>
          </cell>
          <cell r="I730" t="str">
            <v>33kV</v>
          </cell>
          <cell r="J730"/>
          <cell r="K730">
            <v>1.03</v>
          </cell>
          <cell r="L730">
            <v>1.03</v>
          </cell>
          <cell r="M730">
            <v>1.026</v>
          </cell>
          <cell r="N730">
            <v>1.028</v>
          </cell>
        </row>
        <row r="731">
          <cell r="C731">
            <v>993</v>
          </cell>
          <cell r="D731" t="str">
            <v>Mynydd Uchaf WF Export</v>
          </cell>
          <cell r="E731" t="str">
            <v>D</v>
          </cell>
          <cell r="F731">
            <v>42095</v>
          </cell>
          <cell r="G731"/>
          <cell r="H731" t="str">
            <v>Mynydd Uchaf WF Export</v>
          </cell>
          <cell r="I731" t="str">
            <v>33kV</v>
          </cell>
          <cell r="J731"/>
          <cell r="K731">
            <v>1.03</v>
          </cell>
          <cell r="L731">
            <v>1.03</v>
          </cell>
          <cell r="M731">
            <v>1.026</v>
          </cell>
          <cell r="N731">
            <v>1.028</v>
          </cell>
        </row>
        <row r="732">
          <cell r="C732">
            <v>994</v>
          </cell>
          <cell r="D732" t="str">
            <v>Spare EHV Export 170</v>
          </cell>
          <cell r="E732" t="str">
            <v>D</v>
          </cell>
          <cell r="F732">
            <v>42095</v>
          </cell>
          <cell r="G732"/>
          <cell r="H732" t="str">
            <v>Spare EHV Export 170</v>
          </cell>
          <cell r="I732" t="str">
            <v>EHV</v>
          </cell>
          <cell r="J732"/>
          <cell r="K732">
            <v>1.03</v>
          </cell>
          <cell r="L732">
            <v>1.03</v>
          </cell>
          <cell r="M732">
            <v>1.026</v>
          </cell>
          <cell r="N732">
            <v>1.028</v>
          </cell>
        </row>
        <row r="733">
          <cell r="C733">
            <v>995</v>
          </cell>
          <cell r="D733" t="str">
            <v>Spare EHV Export 171</v>
          </cell>
          <cell r="E733" t="str">
            <v>D</v>
          </cell>
          <cell r="F733">
            <v>42095</v>
          </cell>
          <cell r="G733"/>
          <cell r="H733" t="str">
            <v>Spare EHV Export 171</v>
          </cell>
          <cell r="I733" t="str">
            <v>EHV</v>
          </cell>
          <cell r="J733"/>
          <cell r="K733">
            <v>1.03</v>
          </cell>
          <cell r="L733">
            <v>1.03</v>
          </cell>
          <cell r="M733">
            <v>1.026</v>
          </cell>
          <cell r="N733">
            <v>1.028</v>
          </cell>
        </row>
        <row r="734">
          <cell r="C734">
            <v>996</v>
          </cell>
          <cell r="D734" t="str">
            <v>Spare 132/HV Export 4</v>
          </cell>
          <cell r="E734" t="str">
            <v>D</v>
          </cell>
          <cell r="F734">
            <v>42095</v>
          </cell>
          <cell r="G734"/>
          <cell r="H734" t="str">
            <v>Spare 132/HV Export 4</v>
          </cell>
          <cell r="I734" t="str">
            <v>132/HV</v>
          </cell>
          <cell r="J734"/>
          <cell r="K734">
            <v>1.03</v>
          </cell>
          <cell r="L734">
            <v>1.028</v>
          </cell>
          <cell r="M734">
            <v>1.0249999999999999</v>
          </cell>
          <cell r="N734">
            <v>1.0269999999999999</v>
          </cell>
        </row>
        <row r="735">
          <cell r="C735">
            <v>1</v>
          </cell>
          <cell r="D735" t="str">
            <v>LV Non-Dom Agg (was 300)</v>
          </cell>
          <cell r="E735" t="str">
            <v>A</v>
          </cell>
          <cell r="F735">
            <v>44105</v>
          </cell>
          <cell r="G735"/>
          <cell r="H735" t="str">
            <v>LV</v>
          </cell>
          <cell r="I735" t="str">
            <v>LV</v>
          </cell>
          <cell r="J735"/>
          <cell r="K735">
            <v>1.0820000000000001</v>
          </cell>
          <cell r="L735">
            <v>1.079</v>
          </cell>
          <cell r="M735">
            <v>1.077</v>
          </cell>
          <cell r="N735">
            <v>1.0760000000000001</v>
          </cell>
        </row>
        <row r="736">
          <cell r="C736">
            <v>2</v>
          </cell>
          <cell r="D736" t="str">
            <v>LVS Non-Dom Agg (was 344)</v>
          </cell>
          <cell r="E736" t="str">
            <v>A</v>
          </cell>
          <cell r="F736">
            <v>44105</v>
          </cell>
          <cell r="G736"/>
          <cell r="H736" t="str">
            <v>LVS</v>
          </cell>
          <cell r="I736" t="str">
            <v>LVS</v>
          </cell>
          <cell r="J736"/>
          <cell r="K736">
            <v>1.07</v>
          </cell>
          <cell r="L736">
            <v>1.069</v>
          </cell>
          <cell r="M736">
            <v>1.0680000000000001</v>
          </cell>
          <cell r="N736">
            <v>1.0669999999999999</v>
          </cell>
        </row>
        <row r="737">
          <cell r="C737">
            <v>3</v>
          </cell>
          <cell r="D737" t="str">
            <v>HV Non-Dom Agg (was 400)</v>
          </cell>
          <cell r="E737" t="str">
            <v>A</v>
          </cell>
          <cell r="F737">
            <v>44105</v>
          </cell>
          <cell r="G737"/>
          <cell r="H737" t="str">
            <v>HV</v>
          </cell>
          <cell r="I737" t="str">
            <v>HV</v>
          </cell>
          <cell r="J737"/>
          <cell r="K737">
            <v>1.0509999999999999</v>
          </cell>
          <cell r="L737">
            <v>1.0489999999999999</v>
          </cell>
          <cell r="M737">
            <v>1.04</v>
          </cell>
          <cell r="N737">
            <v>1.0449999999999999</v>
          </cell>
        </row>
        <row r="738">
          <cell r="C738" t="str">
            <v>HST</v>
          </cell>
          <cell r="D738" t="str">
            <v>HV - Storage - NR</v>
          </cell>
          <cell r="E738" t="str">
            <v>A</v>
          </cell>
          <cell r="F738">
            <v>44105</v>
          </cell>
          <cell r="G738"/>
          <cell r="H738" t="str">
            <v>HV</v>
          </cell>
          <cell r="I738" t="str">
            <v>HV</v>
          </cell>
          <cell r="J738"/>
          <cell r="K738">
            <v>1.0509999999999999</v>
          </cell>
          <cell r="L738">
            <v>1.0489999999999999</v>
          </cell>
          <cell r="M738">
            <v>1.04</v>
          </cell>
          <cell r="N738">
            <v>1.0449999999999999</v>
          </cell>
        </row>
        <row r="739">
          <cell r="C739" t="str">
            <v>LST</v>
          </cell>
          <cell r="D739" t="str">
            <v>LV - Storage - NR</v>
          </cell>
          <cell r="E739" t="str">
            <v>A</v>
          </cell>
          <cell r="F739">
            <v>44105</v>
          </cell>
          <cell r="G739"/>
          <cell r="H739" t="str">
            <v>LV</v>
          </cell>
          <cell r="I739" t="str">
            <v>LV</v>
          </cell>
          <cell r="J739"/>
          <cell r="K739">
            <v>1.0820000000000001</v>
          </cell>
          <cell r="L739">
            <v>1.079</v>
          </cell>
          <cell r="M739">
            <v>1.077</v>
          </cell>
          <cell r="N739">
            <v>1.0760000000000001</v>
          </cell>
        </row>
        <row r="740">
          <cell r="C740" t="str">
            <v>SST</v>
          </cell>
          <cell r="D740" t="str">
            <v>LVS - Storage - NR</v>
          </cell>
          <cell r="E740" t="str">
            <v>A</v>
          </cell>
          <cell r="F740">
            <v>44105</v>
          </cell>
          <cell r="G740"/>
          <cell r="H740" t="str">
            <v>LVS</v>
          </cell>
          <cell r="I740" t="str">
            <v>LVS</v>
          </cell>
          <cell r="J740"/>
          <cell r="K740">
            <v>1.07</v>
          </cell>
          <cell r="L740">
            <v>1.069</v>
          </cell>
          <cell r="M740">
            <v>1.0680000000000001</v>
          </cell>
          <cell r="N740">
            <v>1.0669999999999999</v>
          </cell>
        </row>
        <row r="741">
          <cell r="C741" t="str">
            <v>B10</v>
          </cell>
          <cell r="D741" t="str">
            <v>LV MEB - NR</v>
          </cell>
          <cell r="E741" t="str">
            <v>A</v>
          </cell>
          <cell r="F741">
            <v>44287</v>
          </cell>
          <cell r="G741"/>
          <cell r="H741" t="str">
            <v>LV</v>
          </cell>
          <cell r="I741" t="str">
            <v>LV</v>
          </cell>
          <cell r="J741"/>
          <cell r="K741">
            <v>1.0820000000000001</v>
          </cell>
          <cell r="L741">
            <v>1.079</v>
          </cell>
          <cell r="M741">
            <v>1.077</v>
          </cell>
          <cell r="N741">
            <v>1.0760000000000001</v>
          </cell>
        </row>
        <row r="742">
          <cell r="C742" t="str">
            <v>B12</v>
          </cell>
          <cell r="D742" t="str">
            <v>LV MEB - Res B2</v>
          </cell>
          <cell r="E742" t="str">
            <v>A</v>
          </cell>
          <cell r="F742">
            <v>44287</v>
          </cell>
          <cell r="G742"/>
          <cell r="H742" t="str">
            <v>LV</v>
          </cell>
          <cell r="I742" t="str">
            <v>LV</v>
          </cell>
          <cell r="J742"/>
          <cell r="K742">
            <v>1.0820000000000001</v>
          </cell>
          <cell r="L742">
            <v>1.079</v>
          </cell>
          <cell r="M742">
            <v>1.077</v>
          </cell>
          <cell r="N742">
            <v>1.0760000000000001</v>
          </cell>
        </row>
        <row r="743">
          <cell r="C743" t="str">
            <v>B13</v>
          </cell>
          <cell r="D743" t="str">
            <v>LV MEB - Res B3</v>
          </cell>
          <cell r="E743" t="str">
            <v>A</v>
          </cell>
          <cell r="F743">
            <v>44287</v>
          </cell>
          <cell r="G743"/>
          <cell r="H743" t="str">
            <v>LV</v>
          </cell>
          <cell r="I743" t="str">
            <v>LV</v>
          </cell>
          <cell r="J743"/>
          <cell r="K743">
            <v>1.0820000000000001</v>
          </cell>
          <cell r="L743">
            <v>1.079</v>
          </cell>
          <cell r="M743">
            <v>1.077</v>
          </cell>
          <cell r="N743">
            <v>1.0760000000000001</v>
          </cell>
        </row>
        <row r="744">
          <cell r="C744" t="str">
            <v>B14</v>
          </cell>
          <cell r="D744" t="str">
            <v>LV MEB - Res B4</v>
          </cell>
          <cell r="E744" t="str">
            <v>A</v>
          </cell>
          <cell r="F744">
            <v>44287</v>
          </cell>
          <cell r="G744"/>
          <cell r="H744" t="str">
            <v>LV</v>
          </cell>
          <cell r="I744" t="str">
            <v>LV</v>
          </cell>
          <cell r="J744"/>
          <cell r="K744">
            <v>1.0820000000000001</v>
          </cell>
          <cell r="L744">
            <v>1.079</v>
          </cell>
          <cell r="M744">
            <v>1.077</v>
          </cell>
          <cell r="N744">
            <v>1.0760000000000001</v>
          </cell>
        </row>
        <row r="745">
          <cell r="C745" t="str">
            <v>H00</v>
          </cell>
          <cell r="D745" t="str">
            <v>HV - NR</v>
          </cell>
          <cell r="E745" t="str">
            <v>A</v>
          </cell>
          <cell r="F745">
            <v>44287</v>
          </cell>
          <cell r="G745"/>
          <cell r="H745" t="str">
            <v>HV</v>
          </cell>
          <cell r="I745" t="str">
            <v>HV</v>
          </cell>
          <cell r="J745"/>
          <cell r="K745">
            <v>1.0509999999999999</v>
          </cell>
          <cell r="L745">
            <v>1.0489999999999999</v>
          </cell>
          <cell r="M745">
            <v>1.04</v>
          </cell>
          <cell r="N745">
            <v>1.0449999999999999</v>
          </cell>
        </row>
        <row r="746">
          <cell r="C746" t="str">
            <v>H02</v>
          </cell>
          <cell r="D746" t="str">
            <v>HV - Res B2</v>
          </cell>
          <cell r="E746" t="str">
            <v>A</v>
          </cell>
          <cell r="F746">
            <v>44287</v>
          </cell>
          <cell r="G746"/>
          <cell r="H746" t="str">
            <v>HV</v>
          </cell>
          <cell r="I746" t="str">
            <v>HV</v>
          </cell>
          <cell r="J746"/>
          <cell r="K746">
            <v>1.0509999999999999</v>
          </cell>
          <cell r="L746">
            <v>1.0489999999999999</v>
          </cell>
          <cell r="M746">
            <v>1.04</v>
          </cell>
          <cell r="N746">
            <v>1.0449999999999999</v>
          </cell>
        </row>
        <row r="747">
          <cell r="C747" t="str">
            <v>H03</v>
          </cell>
          <cell r="D747" t="str">
            <v>HV - Res B3</v>
          </cell>
          <cell r="E747" t="str">
            <v>A</v>
          </cell>
          <cell r="F747">
            <v>44287</v>
          </cell>
          <cell r="G747"/>
          <cell r="H747" t="str">
            <v>HV</v>
          </cell>
          <cell r="I747" t="str">
            <v>HV</v>
          </cell>
          <cell r="J747"/>
          <cell r="K747">
            <v>1.0509999999999999</v>
          </cell>
          <cell r="L747">
            <v>1.0489999999999999</v>
          </cell>
          <cell r="M747">
            <v>1.04</v>
          </cell>
          <cell r="N747">
            <v>1.0449999999999999</v>
          </cell>
        </row>
        <row r="748">
          <cell r="C748" t="str">
            <v>H04</v>
          </cell>
          <cell r="D748" t="str">
            <v>HV - Res B4</v>
          </cell>
          <cell r="E748" t="str">
            <v>A</v>
          </cell>
          <cell r="F748">
            <v>44287</v>
          </cell>
          <cell r="G748"/>
          <cell r="H748" t="str">
            <v>HV</v>
          </cell>
          <cell r="I748" t="str">
            <v>HV</v>
          </cell>
          <cell r="J748"/>
          <cell r="K748">
            <v>1.0509999999999999</v>
          </cell>
          <cell r="L748">
            <v>1.0489999999999999</v>
          </cell>
          <cell r="M748">
            <v>1.04</v>
          </cell>
          <cell r="N748">
            <v>1.0449999999999999</v>
          </cell>
        </row>
        <row r="749">
          <cell r="C749" t="str">
            <v>L00</v>
          </cell>
          <cell r="D749" t="str">
            <v>LV - NR</v>
          </cell>
          <cell r="E749" t="str">
            <v>A</v>
          </cell>
          <cell r="F749">
            <v>44287</v>
          </cell>
          <cell r="G749"/>
          <cell r="H749" t="str">
            <v>LV</v>
          </cell>
          <cell r="I749" t="str">
            <v>LV</v>
          </cell>
          <cell r="J749"/>
          <cell r="K749">
            <v>1.0820000000000001</v>
          </cell>
          <cell r="L749">
            <v>1.079</v>
          </cell>
          <cell r="M749">
            <v>1.077</v>
          </cell>
          <cell r="N749">
            <v>1.0760000000000001</v>
          </cell>
        </row>
        <row r="750">
          <cell r="C750" t="str">
            <v>L02</v>
          </cell>
          <cell r="D750" t="str">
            <v>LV - Res B2</v>
          </cell>
          <cell r="E750" t="str">
            <v>A</v>
          </cell>
          <cell r="F750">
            <v>44287</v>
          </cell>
          <cell r="G750"/>
          <cell r="H750" t="str">
            <v>LV</v>
          </cell>
          <cell r="I750" t="str">
            <v>LV</v>
          </cell>
          <cell r="J750"/>
          <cell r="K750">
            <v>1.0820000000000001</v>
          </cell>
          <cell r="L750">
            <v>1.079</v>
          </cell>
          <cell r="M750">
            <v>1.077</v>
          </cell>
          <cell r="N750">
            <v>1.0760000000000001</v>
          </cell>
        </row>
        <row r="751">
          <cell r="C751" t="str">
            <v>L03</v>
          </cell>
          <cell r="D751" t="str">
            <v>LV - Res B3</v>
          </cell>
          <cell r="E751" t="str">
            <v>A</v>
          </cell>
          <cell r="F751">
            <v>44287</v>
          </cell>
          <cell r="G751"/>
          <cell r="H751" t="str">
            <v>LV</v>
          </cell>
          <cell r="I751" t="str">
            <v>LV</v>
          </cell>
          <cell r="J751"/>
          <cell r="K751">
            <v>1.0820000000000001</v>
          </cell>
          <cell r="L751">
            <v>1.079</v>
          </cell>
          <cell r="M751">
            <v>1.077</v>
          </cell>
          <cell r="N751">
            <v>1.0760000000000001</v>
          </cell>
        </row>
        <row r="752">
          <cell r="C752" t="str">
            <v>L04</v>
          </cell>
          <cell r="D752" t="str">
            <v>LV - Res B4</v>
          </cell>
          <cell r="E752" t="str">
            <v>A</v>
          </cell>
          <cell r="F752">
            <v>44287</v>
          </cell>
          <cell r="G752"/>
          <cell r="H752" t="str">
            <v>LV</v>
          </cell>
          <cell r="I752" t="str">
            <v>LV</v>
          </cell>
          <cell r="J752"/>
          <cell r="K752">
            <v>1.0820000000000001</v>
          </cell>
          <cell r="L752">
            <v>1.079</v>
          </cell>
          <cell r="M752">
            <v>1.077</v>
          </cell>
          <cell r="N752">
            <v>1.0760000000000001</v>
          </cell>
        </row>
        <row r="753">
          <cell r="C753" t="str">
            <v>M10</v>
          </cell>
          <cell r="D753" t="str">
            <v>LV MANWEB - NR</v>
          </cell>
          <cell r="E753" t="str">
            <v>A</v>
          </cell>
          <cell r="F753">
            <v>44287</v>
          </cell>
          <cell r="G753"/>
          <cell r="H753" t="str">
            <v>LV</v>
          </cell>
          <cell r="I753" t="str">
            <v>LV</v>
          </cell>
          <cell r="J753"/>
          <cell r="K753">
            <v>1.0820000000000001</v>
          </cell>
          <cell r="L753">
            <v>1.079</v>
          </cell>
          <cell r="M753">
            <v>1.077</v>
          </cell>
          <cell r="N753">
            <v>1.0760000000000001</v>
          </cell>
        </row>
        <row r="754">
          <cell r="C754" t="str">
            <v>M12</v>
          </cell>
          <cell r="D754" t="str">
            <v>LV MANWEB - Res B2</v>
          </cell>
          <cell r="E754" t="str">
            <v>A</v>
          </cell>
          <cell r="F754">
            <v>44287</v>
          </cell>
          <cell r="G754"/>
          <cell r="H754" t="str">
            <v>LV</v>
          </cell>
          <cell r="I754" t="str">
            <v>LV</v>
          </cell>
          <cell r="J754"/>
          <cell r="K754">
            <v>1.0820000000000001</v>
          </cell>
          <cell r="L754">
            <v>1.079</v>
          </cell>
          <cell r="M754">
            <v>1.077</v>
          </cell>
          <cell r="N754">
            <v>1.0760000000000001</v>
          </cell>
        </row>
        <row r="755">
          <cell r="C755" t="str">
            <v>M13</v>
          </cell>
          <cell r="D755" t="str">
            <v>LV MANWEB - Res B3</v>
          </cell>
          <cell r="E755" t="str">
            <v>A</v>
          </cell>
          <cell r="F755">
            <v>44287</v>
          </cell>
          <cell r="G755"/>
          <cell r="H755" t="str">
            <v>LV</v>
          </cell>
          <cell r="I755" t="str">
            <v>LV</v>
          </cell>
          <cell r="J755"/>
          <cell r="K755">
            <v>1.0820000000000001</v>
          </cell>
          <cell r="L755">
            <v>1.079</v>
          </cell>
          <cell r="M755">
            <v>1.077</v>
          </cell>
          <cell r="N755">
            <v>1.0760000000000001</v>
          </cell>
        </row>
        <row r="756">
          <cell r="C756" t="str">
            <v>M14</v>
          </cell>
          <cell r="D756" t="str">
            <v>LV MANWEB - Res B4</v>
          </cell>
          <cell r="E756" t="str">
            <v>A</v>
          </cell>
          <cell r="F756">
            <v>44287</v>
          </cell>
          <cell r="G756"/>
          <cell r="H756" t="str">
            <v>LV</v>
          </cell>
          <cell r="I756" t="str">
            <v>LV</v>
          </cell>
          <cell r="J756"/>
          <cell r="K756">
            <v>1.0820000000000001</v>
          </cell>
          <cell r="L756">
            <v>1.079</v>
          </cell>
          <cell r="M756">
            <v>1.077</v>
          </cell>
          <cell r="N756">
            <v>1.0760000000000001</v>
          </cell>
        </row>
        <row r="757">
          <cell r="C757" t="str">
            <v>N10</v>
          </cell>
          <cell r="D757" t="str">
            <v>LV - NR</v>
          </cell>
          <cell r="E757" t="str">
            <v>A</v>
          </cell>
          <cell r="F757">
            <v>44287</v>
          </cell>
          <cell r="G757"/>
          <cell r="H757" t="str">
            <v>LV</v>
          </cell>
          <cell r="I757" t="str">
            <v>LV</v>
          </cell>
          <cell r="J757"/>
          <cell r="K757">
            <v>1.0820000000000001</v>
          </cell>
          <cell r="L757">
            <v>1.079</v>
          </cell>
          <cell r="M757">
            <v>1.077</v>
          </cell>
          <cell r="N757">
            <v>1.0760000000000001</v>
          </cell>
        </row>
        <row r="758">
          <cell r="C758" t="str">
            <v>N12</v>
          </cell>
          <cell r="D758" t="str">
            <v>LV - Res B2</v>
          </cell>
          <cell r="E758" t="str">
            <v>A</v>
          </cell>
          <cell r="F758">
            <v>44287</v>
          </cell>
          <cell r="G758"/>
          <cell r="H758" t="str">
            <v>LV</v>
          </cell>
          <cell r="I758" t="str">
            <v>LV</v>
          </cell>
          <cell r="J758"/>
          <cell r="K758">
            <v>1.0820000000000001</v>
          </cell>
          <cell r="L758">
            <v>1.079</v>
          </cell>
          <cell r="M758">
            <v>1.077</v>
          </cell>
          <cell r="N758">
            <v>1.0760000000000001</v>
          </cell>
        </row>
        <row r="759">
          <cell r="C759" t="str">
            <v>N13</v>
          </cell>
          <cell r="D759" t="str">
            <v>LV - Res B3</v>
          </cell>
          <cell r="E759" t="str">
            <v>A</v>
          </cell>
          <cell r="F759">
            <v>44287</v>
          </cell>
          <cell r="G759"/>
          <cell r="H759" t="str">
            <v>LV</v>
          </cell>
          <cell r="I759" t="str">
            <v>LV</v>
          </cell>
          <cell r="J759"/>
          <cell r="K759">
            <v>1.0820000000000001</v>
          </cell>
          <cell r="L759">
            <v>1.079</v>
          </cell>
          <cell r="M759">
            <v>1.077</v>
          </cell>
          <cell r="N759">
            <v>1.0760000000000001</v>
          </cell>
        </row>
        <row r="760">
          <cell r="C760" t="str">
            <v>N14</v>
          </cell>
          <cell r="D760" t="str">
            <v>LV - Res B4</v>
          </cell>
          <cell r="E760" t="str">
            <v>A</v>
          </cell>
          <cell r="F760">
            <v>44287</v>
          </cell>
          <cell r="G760"/>
          <cell r="H760" t="str">
            <v>LV</v>
          </cell>
          <cell r="I760" t="str">
            <v>LV</v>
          </cell>
          <cell r="J760"/>
          <cell r="K760">
            <v>1.0820000000000001</v>
          </cell>
          <cell r="L760">
            <v>1.079</v>
          </cell>
          <cell r="M760">
            <v>1.077</v>
          </cell>
          <cell r="N760">
            <v>1.0760000000000001</v>
          </cell>
        </row>
        <row r="761">
          <cell r="C761" t="str">
            <v>N20</v>
          </cell>
          <cell r="D761" t="str">
            <v>LVS - NR</v>
          </cell>
          <cell r="E761" t="str">
            <v>A</v>
          </cell>
          <cell r="F761">
            <v>44287</v>
          </cell>
          <cell r="G761"/>
          <cell r="H761" t="str">
            <v>LVS</v>
          </cell>
          <cell r="I761" t="str">
            <v>LVS</v>
          </cell>
          <cell r="J761"/>
          <cell r="K761">
            <v>1.07</v>
          </cell>
          <cell r="L761">
            <v>1.069</v>
          </cell>
          <cell r="M761">
            <v>1.0680000000000001</v>
          </cell>
          <cell r="N761">
            <v>1.0669999999999999</v>
          </cell>
        </row>
        <row r="762">
          <cell r="C762" t="str">
            <v>N22</v>
          </cell>
          <cell r="D762" t="str">
            <v>LVS - Res B2</v>
          </cell>
          <cell r="E762" t="str">
            <v>A</v>
          </cell>
          <cell r="F762">
            <v>44287</v>
          </cell>
          <cell r="G762"/>
          <cell r="H762" t="str">
            <v>LVS</v>
          </cell>
          <cell r="I762" t="str">
            <v>LVS</v>
          </cell>
          <cell r="J762"/>
          <cell r="K762">
            <v>1.07</v>
          </cell>
          <cell r="L762">
            <v>1.069</v>
          </cell>
          <cell r="M762">
            <v>1.0680000000000001</v>
          </cell>
          <cell r="N762">
            <v>1.0669999999999999</v>
          </cell>
        </row>
        <row r="763">
          <cell r="C763" t="str">
            <v>N23</v>
          </cell>
          <cell r="D763" t="str">
            <v>LVS - Res B3</v>
          </cell>
          <cell r="E763" t="str">
            <v>A</v>
          </cell>
          <cell r="F763">
            <v>44287</v>
          </cell>
          <cell r="G763"/>
          <cell r="H763" t="str">
            <v>LVS</v>
          </cell>
          <cell r="I763" t="str">
            <v>LVS</v>
          </cell>
          <cell r="J763"/>
          <cell r="K763">
            <v>1.07</v>
          </cell>
          <cell r="L763">
            <v>1.069</v>
          </cell>
          <cell r="M763">
            <v>1.0680000000000001</v>
          </cell>
          <cell r="N763">
            <v>1.0669999999999999</v>
          </cell>
        </row>
        <row r="764">
          <cell r="C764" t="str">
            <v>N24</v>
          </cell>
          <cell r="D764" t="str">
            <v>LVS - Res B4</v>
          </cell>
          <cell r="E764" t="str">
            <v>A</v>
          </cell>
          <cell r="F764">
            <v>44287</v>
          </cell>
          <cell r="G764"/>
          <cell r="H764" t="str">
            <v>LVS</v>
          </cell>
          <cell r="I764" t="str">
            <v>LVS</v>
          </cell>
          <cell r="J764"/>
          <cell r="K764">
            <v>1.07</v>
          </cell>
          <cell r="L764">
            <v>1.069</v>
          </cell>
          <cell r="M764">
            <v>1.0680000000000001</v>
          </cell>
          <cell r="N764">
            <v>1.0669999999999999</v>
          </cell>
        </row>
        <row r="765">
          <cell r="C765" t="str">
            <v>N30</v>
          </cell>
          <cell r="D765" t="str">
            <v>HV - NR</v>
          </cell>
          <cell r="E765" t="str">
            <v>A</v>
          </cell>
          <cell r="F765">
            <v>44287</v>
          </cell>
          <cell r="G765"/>
          <cell r="H765" t="str">
            <v>HV</v>
          </cell>
          <cell r="I765" t="str">
            <v>HV</v>
          </cell>
          <cell r="J765"/>
          <cell r="K765">
            <v>1.0509999999999999</v>
          </cell>
          <cell r="L765">
            <v>1.0489999999999999</v>
          </cell>
          <cell r="M765">
            <v>1.04</v>
          </cell>
          <cell r="N765">
            <v>1.0449999999999999</v>
          </cell>
        </row>
        <row r="766">
          <cell r="C766" t="str">
            <v>N32</v>
          </cell>
          <cell r="D766" t="str">
            <v>HV - Res B2</v>
          </cell>
          <cell r="E766" t="str">
            <v>A</v>
          </cell>
          <cell r="F766">
            <v>44287</v>
          </cell>
          <cell r="G766"/>
          <cell r="H766" t="str">
            <v>HV</v>
          </cell>
          <cell r="I766" t="str">
            <v>HV</v>
          </cell>
          <cell r="J766"/>
          <cell r="K766">
            <v>1.0509999999999999</v>
          </cell>
          <cell r="L766">
            <v>1.0489999999999999</v>
          </cell>
          <cell r="M766">
            <v>1.04</v>
          </cell>
          <cell r="N766">
            <v>1.0449999999999999</v>
          </cell>
        </row>
        <row r="767">
          <cell r="C767" t="str">
            <v>N33</v>
          </cell>
          <cell r="D767" t="str">
            <v>HV - Res B3</v>
          </cell>
          <cell r="E767" t="str">
            <v>A</v>
          </cell>
          <cell r="F767">
            <v>44287</v>
          </cell>
          <cell r="G767"/>
          <cell r="H767" t="str">
            <v>HV</v>
          </cell>
          <cell r="I767" t="str">
            <v>HV</v>
          </cell>
          <cell r="J767"/>
          <cell r="K767">
            <v>1.0509999999999999</v>
          </cell>
          <cell r="L767">
            <v>1.0489999999999999</v>
          </cell>
          <cell r="M767">
            <v>1.04</v>
          </cell>
          <cell r="N767">
            <v>1.0449999999999999</v>
          </cell>
        </row>
        <row r="768">
          <cell r="C768" t="str">
            <v>N34</v>
          </cell>
          <cell r="D768" t="str">
            <v>HV - Res B4</v>
          </cell>
          <cell r="E768" t="str">
            <v>A</v>
          </cell>
          <cell r="F768">
            <v>44287</v>
          </cell>
          <cell r="G768"/>
          <cell r="H768" t="str">
            <v>HV</v>
          </cell>
          <cell r="I768" t="str">
            <v>HV</v>
          </cell>
          <cell r="J768"/>
          <cell r="K768">
            <v>1.0509999999999999</v>
          </cell>
          <cell r="L768">
            <v>1.0489999999999999</v>
          </cell>
          <cell r="M768">
            <v>1.04</v>
          </cell>
          <cell r="N768">
            <v>1.0449999999999999</v>
          </cell>
        </row>
        <row r="769">
          <cell r="C769" t="str">
            <v>S00</v>
          </cell>
          <cell r="D769" t="str">
            <v>LVS - NR</v>
          </cell>
          <cell r="E769" t="str">
            <v>A</v>
          </cell>
          <cell r="F769">
            <v>44287</v>
          </cell>
          <cell r="G769"/>
          <cell r="H769" t="str">
            <v>LVS</v>
          </cell>
          <cell r="I769" t="str">
            <v>LVS</v>
          </cell>
          <cell r="J769"/>
          <cell r="K769">
            <v>1.07</v>
          </cell>
          <cell r="L769">
            <v>1.069</v>
          </cell>
          <cell r="M769">
            <v>1.0680000000000001</v>
          </cell>
          <cell r="N769">
            <v>1.0669999999999999</v>
          </cell>
        </row>
        <row r="770">
          <cell r="C770" t="str">
            <v>S02</v>
          </cell>
          <cell r="D770" t="str">
            <v>LVS - Res B2</v>
          </cell>
          <cell r="E770" t="str">
            <v>A</v>
          </cell>
          <cell r="F770">
            <v>44287</v>
          </cell>
          <cell r="G770"/>
          <cell r="H770" t="str">
            <v>LVS</v>
          </cell>
          <cell r="I770" t="str">
            <v>LVS</v>
          </cell>
          <cell r="J770"/>
          <cell r="K770">
            <v>1.07</v>
          </cell>
          <cell r="L770">
            <v>1.069</v>
          </cell>
          <cell r="M770">
            <v>1.0680000000000001</v>
          </cell>
          <cell r="N770">
            <v>1.0669999999999999</v>
          </cell>
        </row>
        <row r="771">
          <cell r="C771" t="str">
            <v>S03</v>
          </cell>
          <cell r="D771" t="str">
            <v>LVS - Res B3</v>
          </cell>
          <cell r="E771" t="str">
            <v>A</v>
          </cell>
          <cell r="F771">
            <v>44287</v>
          </cell>
          <cell r="G771"/>
          <cell r="H771" t="str">
            <v>LVS</v>
          </cell>
          <cell r="I771" t="str">
            <v>LVS</v>
          </cell>
          <cell r="J771"/>
          <cell r="K771">
            <v>1.07</v>
          </cell>
          <cell r="L771">
            <v>1.069</v>
          </cell>
          <cell r="M771">
            <v>1.0680000000000001</v>
          </cell>
          <cell r="N771">
            <v>1.0669999999999999</v>
          </cell>
        </row>
        <row r="772">
          <cell r="C772" t="str">
            <v>S04</v>
          </cell>
          <cell r="D772" t="str">
            <v>LVS - Res B4</v>
          </cell>
          <cell r="E772" t="str">
            <v>A</v>
          </cell>
          <cell r="F772">
            <v>44287</v>
          </cell>
          <cell r="G772"/>
          <cell r="H772" t="str">
            <v>LVS</v>
          </cell>
          <cell r="I772" t="str">
            <v>LVS</v>
          </cell>
          <cell r="J772"/>
          <cell r="K772">
            <v>1.07</v>
          </cell>
          <cell r="L772">
            <v>1.069</v>
          </cell>
          <cell r="M772">
            <v>1.0680000000000001</v>
          </cell>
          <cell r="N772">
            <v>1.0669999999999999</v>
          </cell>
        </row>
        <row r="773">
          <cell r="C773"/>
          <cell r="D773"/>
          <cell r="E773"/>
          <cell r="F773"/>
          <cell r="G773"/>
          <cell r="H773"/>
          <cell r="I773"/>
          <cell r="J773"/>
          <cell r="K773"/>
          <cell r="L773"/>
          <cell r="M773"/>
          <cell r="N773"/>
        </row>
        <row r="774">
          <cell r="C774"/>
          <cell r="D774"/>
          <cell r="E774"/>
          <cell r="F774"/>
          <cell r="G774"/>
          <cell r="H774"/>
          <cell r="I774"/>
          <cell r="J774"/>
          <cell r="K774"/>
          <cell r="L774"/>
          <cell r="M774"/>
          <cell r="N774"/>
        </row>
        <row r="775">
          <cell r="C775"/>
          <cell r="D775"/>
          <cell r="E775"/>
          <cell r="F775"/>
          <cell r="G775"/>
          <cell r="H775"/>
          <cell r="I775"/>
          <cell r="J775"/>
          <cell r="K775"/>
          <cell r="L775"/>
          <cell r="M775"/>
          <cell r="N775"/>
        </row>
        <row r="776">
          <cell r="C776"/>
          <cell r="D776"/>
          <cell r="E776"/>
          <cell r="F776"/>
          <cell r="G776"/>
          <cell r="H776"/>
          <cell r="I776"/>
          <cell r="J776"/>
          <cell r="K776"/>
          <cell r="L776"/>
          <cell r="M776"/>
          <cell r="N776"/>
        </row>
        <row r="777">
          <cell r="C777"/>
          <cell r="D777"/>
          <cell r="E777"/>
          <cell r="F777"/>
          <cell r="G777"/>
          <cell r="H777"/>
          <cell r="I777"/>
          <cell r="J777"/>
          <cell r="K777"/>
          <cell r="L777"/>
          <cell r="M777"/>
          <cell r="N777"/>
        </row>
        <row r="778">
          <cell r="C778"/>
          <cell r="D778"/>
          <cell r="E778"/>
          <cell r="F778"/>
          <cell r="G778"/>
          <cell r="H778"/>
          <cell r="I778"/>
          <cell r="J778"/>
          <cell r="K778"/>
          <cell r="L778"/>
          <cell r="M778"/>
          <cell r="N778"/>
        </row>
        <row r="779">
          <cell r="C779"/>
          <cell r="D779"/>
          <cell r="E779"/>
          <cell r="F779"/>
          <cell r="G779"/>
          <cell r="H779"/>
          <cell r="I779"/>
          <cell r="J779"/>
          <cell r="K779"/>
          <cell r="L779"/>
          <cell r="M779"/>
          <cell r="N779"/>
        </row>
        <row r="780">
          <cell r="C780"/>
          <cell r="D780"/>
          <cell r="E780"/>
          <cell r="F780"/>
          <cell r="G780"/>
          <cell r="H780"/>
          <cell r="I780"/>
          <cell r="J780"/>
          <cell r="K780"/>
          <cell r="L780"/>
          <cell r="M780"/>
          <cell r="N780"/>
        </row>
        <row r="781">
          <cell r="C781"/>
          <cell r="D781"/>
          <cell r="E781"/>
          <cell r="F781"/>
          <cell r="G781"/>
          <cell r="H781"/>
          <cell r="I781"/>
          <cell r="J781"/>
          <cell r="K781"/>
          <cell r="L781"/>
          <cell r="M781"/>
          <cell r="N781"/>
        </row>
        <row r="782">
          <cell r="C782"/>
          <cell r="D782"/>
          <cell r="E782"/>
          <cell r="F782"/>
          <cell r="G782"/>
          <cell r="H782"/>
          <cell r="I782"/>
          <cell r="J782"/>
          <cell r="K782"/>
          <cell r="L782"/>
          <cell r="M782"/>
          <cell r="N782"/>
        </row>
        <row r="783">
          <cell r="C783"/>
          <cell r="D783"/>
          <cell r="E783"/>
          <cell r="F783"/>
          <cell r="G783"/>
          <cell r="H783"/>
          <cell r="I783"/>
          <cell r="J783"/>
          <cell r="K783"/>
          <cell r="L783"/>
          <cell r="M783"/>
          <cell r="N783"/>
        </row>
        <row r="784">
          <cell r="C784"/>
          <cell r="D784"/>
          <cell r="E784"/>
          <cell r="F784"/>
          <cell r="G784"/>
          <cell r="H784"/>
          <cell r="I784"/>
          <cell r="J784"/>
          <cell r="K784"/>
          <cell r="L784"/>
          <cell r="M784"/>
          <cell r="N784"/>
        </row>
        <row r="785">
          <cell r="C785"/>
          <cell r="D785"/>
          <cell r="E785"/>
          <cell r="F785"/>
          <cell r="G785"/>
          <cell r="H785"/>
          <cell r="I785"/>
          <cell r="J785"/>
          <cell r="K785"/>
          <cell r="L785"/>
          <cell r="M785"/>
          <cell r="N785"/>
        </row>
        <row r="786">
          <cell r="C786"/>
          <cell r="D786"/>
          <cell r="E786"/>
          <cell r="F786"/>
          <cell r="G786"/>
          <cell r="H786"/>
          <cell r="I786"/>
          <cell r="J786"/>
          <cell r="K786"/>
          <cell r="L786"/>
          <cell r="M786"/>
          <cell r="N786"/>
        </row>
        <row r="787">
          <cell r="C787"/>
          <cell r="D787"/>
          <cell r="E787"/>
          <cell r="F787"/>
          <cell r="G787"/>
          <cell r="H787"/>
          <cell r="I787"/>
          <cell r="J787"/>
          <cell r="K787"/>
          <cell r="L787"/>
          <cell r="M787"/>
          <cell r="N787"/>
        </row>
        <row r="788">
          <cell r="C788"/>
          <cell r="D788"/>
          <cell r="E788"/>
          <cell r="F788"/>
          <cell r="G788"/>
          <cell r="H788"/>
          <cell r="I788"/>
          <cell r="J788"/>
          <cell r="K788"/>
          <cell r="L788"/>
          <cell r="M788"/>
          <cell r="N788"/>
        </row>
        <row r="789">
          <cell r="C789"/>
          <cell r="D789"/>
          <cell r="E789"/>
          <cell r="F789"/>
          <cell r="G789"/>
          <cell r="H789"/>
          <cell r="I789"/>
          <cell r="J789"/>
          <cell r="K789"/>
          <cell r="L789"/>
          <cell r="M789"/>
          <cell r="N789"/>
        </row>
        <row r="790">
          <cell r="C790"/>
          <cell r="D790"/>
          <cell r="E790"/>
          <cell r="F790"/>
          <cell r="G790"/>
          <cell r="H790"/>
          <cell r="I790"/>
          <cell r="J790"/>
          <cell r="K790"/>
          <cell r="L790"/>
          <cell r="M790"/>
          <cell r="N790"/>
        </row>
        <row r="791">
          <cell r="C791"/>
          <cell r="D791"/>
          <cell r="E791"/>
          <cell r="F791"/>
          <cell r="G791"/>
          <cell r="H791"/>
          <cell r="I791"/>
          <cell r="J791"/>
          <cell r="K791"/>
          <cell r="L791"/>
          <cell r="M791"/>
          <cell r="N791"/>
        </row>
        <row r="792">
          <cell r="C792"/>
          <cell r="D792"/>
          <cell r="E792"/>
          <cell r="F792"/>
          <cell r="G792"/>
          <cell r="H792"/>
          <cell r="I792"/>
          <cell r="J792"/>
          <cell r="K792"/>
          <cell r="L792"/>
          <cell r="M792"/>
          <cell r="N792"/>
        </row>
        <row r="793">
          <cell r="C793"/>
          <cell r="D793"/>
          <cell r="E793"/>
          <cell r="F793"/>
          <cell r="G793"/>
          <cell r="H793"/>
          <cell r="I793"/>
          <cell r="J793"/>
          <cell r="K793"/>
          <cell r="L793"/>
          <cell r="M793"/>
          <cell r="N793"/>
        </row>
        <row r="794">
          <cell r="C794"/>
          <cell r="D794"/>
          <cell r="E794"/>
          <cell r="F794"/>
          <cell r="G794"/>
          <cell r="H794"/>
          <cell r="I794"/>
          <cell r="J794"/>
          <cell r="K794"/>
          <cell r="L794"/>
          <cell r="M794"/>
          <cell r="N794"/>
        </row>
        <row r="795">
          <cell r="C795"/>
          <cell r="D795"/>
          <cell r="E795"/>
          <cell r="F795"/>
          <cell r="G795"/>
          <cell r="H795"/>
          <cell r="I795"/>
          <cell r="J795"/>
          <cell r="K795"/>
          <cell r="L795"/>
          <cell r="M795"/>
          <cell r="N795"/>
        </row>
        <row r="796">
          <cell r="C796"/>
          <cell r="D796"/>
          <cell r="E796"/>
          <cell r="F796"/>
          <cell r="G796"/>
          <cell r="H796"/>
          <cell r="I796"/>
          <cell r="J796"/>
          <cell r="K796"/>
          <cell r="L796"/>
          <cell r="M796"/>
          <cell r="N796"/>
        </row>
        <row r="797">
          <cell r="C797"/>
          <cell r="D797"/>
          <cell r="E797"/>
          <cell r="F797"/>
          <cell r="G797"/>
          <cell r="H797"/>
          <cell r="I797"/>
          <cell r="J797"/>
          <cell r="K797"/>
          <cell r="L797"/>
          <cell r="M797"/>
          <cell r="N797"/>
        </row>
        <row r="798">
          <cell r="C798"/>
          <cell r="D798"/>
          <cell r="E798"/>
          <cell r="F798"/>
          <cell r="G798"/>
          <cell r="H798"/>
          <cell r="I798"/>
          <cell r="J798"/>
          <cell r="K798"/>
          <cell r="L798"/>
          <cell r="M798"/>
          <cell r="N798"/>
        </row>
        <row r="799">
          <cell r="C799"/>
          <cell r="D799"/>
          <cell r="E799"/>
          <cell r="F799"/>
          <cell r="G799"/>
          <cell r="H799"/>
          <cell r="I799"/>
          <cell r="J799"/>
          <cell r="K799"/>
          <cell r="L799"/>
          <cell r="M799"/>
          <cell r="N799"/>
        </row>
        <row r="800">
          <cell r="C800"/>
          <cell r="D800"/>
          <cell r="E800"/>
          <cell r="F800"/>
          <cell r="G800"/>
          <cell r="H800"/>
          <cell r="I800"/>
          <cell r="J800"/>
          <cell r="K800"/>
          <cell r="L800"/>
          <cell r="M800"/>
          <cell r="N800"/>
        </row>
        <row r="801">
          <cell r="C801"/>
          <cell r="D801"/>
          <cell r="E801"/>
          <cell r="F801"/>
          <cell r="G801"/>
          <cell r="H801"/>
          <cell r="I801"/>
          <cell r="J801"/>
          <cell r="K801"/>
          <cell r="L801"/>
          <cell r="M801"/>
          <cell r="N801"/>
        </row>
        <row r="802">
          <cell r="C802"/>
          <cell r="D802"/>
          <cell r="E802"/>
          <cell r="F802"/>
          <cell r="G802"/>
          <cell r="H802"/>
          <cell r="I802"/>
          <cell r="J802"/>
          <cell r="K802"/>
          <cell r="L802"/>
          <cell r="M802"/>
          <cell r="N802"/>
        </row>
        <row r="803">
          <cell r="C803"/>
          <cell r="D803"/>
          <cell r="E803"/>
          <cell r="F803"/>
          <cell r="G803"/>
          <cell r="H803"/>
          <cell r="I803"/>
          <cell r="J803"/>
          <cell r="K803"/>
          <cell r="L803"/>
          <cell r="M803"/>
          <cell r="N803"/>
        </row>
        <row r="804">
          <cell r="C804"/>
          <cell r="D804"/>
          <cell r="E804"/>
          <cell r="F804"/>
          <cell r="G804"/>
          <cell r="H804"/>
          <cell r="I804"/>
          <cell r="J804"/>
          <cell r="K804"/>
          <cell r="L804"/>
          <cell r="M804"/>
          <cell r="N804"/>
        </row>
        <row r="805">
          <cell r="C805"/>
          <cell r="D805"/>
          <cell r="E805"/>
          <cell r="F805"/>
          <cell r="G805"/>
          <cell r="H805"/>
          <cell r="I805"/>
          <cell r="J805"/>
          <cell r="K805"/>
          <cell r="L805"/>
          <cell r="M805"/>
          <cell r="N805"/>
        </row>
        <row r="806">
          <cell r="C806"/>
          <cell r="D806"/>
          <cell r="E806"/>
          <cell r="F806"/>
          <cell r="G806"/>
          <cell r="H806"/>
          <cell r="I806"/>
          <cell r="J806"/>
          <cell r="K806"/>
          <cell r="L806"/>
          <cell r="M806"/>
          <cell r="N806"/>
        </row>
        <row r="807">
          <cell r="C807"/>
          <cell r="D807"/>
          <cell r="E807"/>
          <cell r="F807"/>
          <cell r="G807"/>
          <cell r="H807"/>
          <cell r="I807"/>
          <cell r="J807"/>
          <cell r="K807"/>
          <cell r="L807"/>
          <cell r="M807"/>
          <cell r="N807"/>
        </row>
        <row r="808">
          <cell r="C808"/>
          <cell r="D808"/>
          <cell r="E808"/>
          <cell r="F808"/>
          <cell r="G808"/>
          <cell r="H808"/>
          <cell r="I808"/>
          <cell r="J808"/>
          <cell r="K808"/>
          <cell r="L808"/>
          <cell r="M808"/>
          <cell r="N808"/>
        </row>
        <row r="809">
          <cell r="C809"/>
          <cell r="D809"/>
          <cell r="E809"/>
          <cell r="F809"/>
          <cell r="G809"/>
          <cell r="H809"/>
          <cell r="I809"/>
          <cell r="J809"/>
          <cell r="K809"/>
          <cell r="L809"/>
          <cell r="M809"/>
          <cell r="N809"/>
        </row>
        <row r="810">
          <cell r="C810"/>
          <cell r="D810"/>
          <cell r="E810"/>
          <cell r="F810"/>
          <cell r="G810"/>
          <cell r="H810"/>
          <cell r="I810"/>
          <cell r="J810"/>
          <cell r="K810"/>
          <cell r="L810"/>
          <cell r="M810"/>
          <cell r="N810"/>
        </row>
        <row r="811">
          <cell r="C811"/>
          <cell r="D811"/>
          <cell r="E811"/>
          <cell r="F811"/>
          <cell r="G811"/>
          <cell r="H811"/>
          <cell r="I811"/>
          <cell r="J811"/>
          <cell r="K811"/>
          <cell r="L811"/>
          <cell r="M811"/>
          <cell r="N811"/>
        </row>
        <row r="812">
          <cell r="C812"/>
          <cell r="D812"/>
          <cell r="E812"/>
          <cell r="F812"/>
          <cell r="G812"/>
          <cell r="H812"/>
          <cell r="I812"/>
          <cell r="J812"/>
          <cell r="K812"/>
          <cell r="L812"/>
          <cell r="M812"/>
          <cell r="N812"/>
        </row>
        <row r="813">
          <cell r="C813"/>
          <cell r="D813"/>
          <cell r="E813"/>
          <cell r="F813"/>
          <cell r="G813"/>
          <cell r="H813"/>
          <cell r="I813"/>
          <cell r="J813"/>
          <cell r="K813"/>
          <cell r="L813"/>
          <cell r="M813"/>
          <cell r="N813"/>
        </row>
        <row r="814">
          <cell r="C814"/>
          <cell r="D814"/>
          <cell r="E814"/>
          <cell r="F814"/>
          <cell r="G814"/>
          <cell r="H814"/>
          <cell r="I814"/>
          <cell r="J814"/>
          <cell r="K814"/>
          <cell r="L814"/>
          <cell r="M814"/>
          <cell r="N814"/>
        </row>
        <row r="815">
          <cell r="C815"/>
          <cell r="D815"/>
          <cell r="E815"/>
          <cell r="F815"/>
          <cell r="G815"/>
          <cell r="H815"/>
          <cell r="I815"/>
          <cell r="J815"/>
          <cell r="K815"/>
          <cell r="L815"/>
          <cell r="M815"/>
          <cell r="N815"/>
        </row>
        <row r="816">
          <cell r="C816"/>
          <cell r="D816"/>
          <cell r="E816"/>
          <cell r="F816"/>
          <cell r="G816"/>
          <cell r="H816"/>
          <cell r="I816"/>
          <cell r="J816"/>
          <cell r="K816"/>
          <cell r="L816"/>
          <cell r="M816"/>
          <cell r="N816"/>
        </row>
        <row r="817">
          <cell r="C817"/>
          <cell r="D817"/>
          <cell r="E817"/>
          <cell r="F817"/>
          <cell r="G817"/>
          <cell r="H817"/>
          <cell r="I817"/>
          <cell r="J817"/>
          <cell r="K817"/>
          <cell r="L817"/>
          <cell r="M817"/>
          <cell r="N817"/>
        </row>
        <row r="818">
          <cell r="C818"/>
          <cell r="D818"/>
          <cell r="E818"/>
          <cell r="F818"/>
          <cell r="G818"/>
          <cell r="H818"/>
          <cell r="I818"/>
          <cell r="J818"/>
          <cell r="K818"/>
          <cell r="L818"/>
          <cell r="M818"/>
          <cell r="N818"/>
        </row>
        <row r="819">
          <cell r="C819"/>
          <cell r="D819"/>
          <cell r="E819"/>
          <cell r="F819"/>
          <cell r="G819"/>
          <cell r="H819"/>
          <cell r="I819"/>
          <cell r="J819"/>
          <cell r="K819"/>
          <cell r="L819"/>
          <cell r="M819"/>
          <cell r="N819"/>
        </row>
        <row r="820">
          <cell r="C820"/>
          <cell r="D820"/>
          <cell r="E820"/>
          <cell r="F820"/>
          <cell r="G820"/>
          <cell r="H820"/>
          <cell r="I820"/>
          <cell r="J820"/>
          <cell r="K820"/>
          <cell r="L820"/>
          <cell r="M820"/>
          <cell r="N820"/>
        </row>
        <row r="821">
          <cell r="C821"/>
          <cell r="D821"/>
          <cell r="E821"/>
          <cell r="F821"/>
          <cell r="G821"/>
          <cell r="H821"/>
          <cell r="I821"/>
          <cell r="J821"/>
          <cell r="K821"/>
          <cell r="L821"/>
          <cell r="M821"/>
          <cell r="N821"/>
        </row>
        <row r="822">
          <cell r="C822"/>
          <cell r="D822"/>
          <cell r="E822"/>
          <cell r="F822"/>
          <cell r="G822"/>
          <cell r="H822"/>
          <cell r="I822"/>
          <cell r="J822"/>
          <cell r="K822"/>
          <cell r="L822"/>
          <cell r="M822"/>
          <cell r="N822"/>
        </row>
        <row r="823">
          <cell r="C823"/>
          <cell r="D823"/>
          <cell r="E823"/>
          <cell r="F823"/>
          <cell r="G823"/>
          <cell r="H823"/>
          <cell r="I823"/>
          <cell r="J823"/>
          <cell r="K823"/>
          <cell r="L823"/>
          <cell r="M823"/>
          <cell r="N823"/>
        </row>
        <row r="824">
          <cell r="C824"/>
          <cell r="D824"/>
          <cell r="E824"/>
          <cell r="F824"/>
          <cell r="G824"/>
          <cell r="H824"/>
          <cell r="I824"/>
          <cell r="J824"/>
          <cell r="K824"/>
          <cell r="L824"/>
          <cell r="M824"/>
          <cell r="N824"/>
        </row>
        <row r="825">
          <cell r="C825"/>
          <cell r="D825"/>
          <cell r="E825"/>
          <cell r="F825"/>
          <cell r="G825"/>
          <cell r="H825"/>
          <cell r="I825"/>
          <cell r="J825"/>
          <cell r="K825"/>
          <cell r="L825"/>
          <cell r="M825"/>
          <cell r="N825"/>
        </row>
        <row r="826">
          <cell r="C826"/>
          <cell r="D826"/>
          <cell r="E826"/>
          <cell r="F826"/>
          <cell r="G826"/>
          <cell r="H826"/>
          <cell r="I826"/>
          <cell r="J826"/>
          <cell r="K826"/>
          <cell r="L826"/>
          <cell r="M826"/>
          <cell r="N826"/>
        </row>
        <row r="827">
          <cell r="C827"/>
          <cell r="D827"/>
          <cell r="E827"/>
          <cell r="F827"/>
          <cell r="G827"/>
          <cell r="H827"/>
          <cell r="I827"/>
          <cell r="J827"/>
          <cell r="K827"/>
          <cell r="L827"/>
          <cell r="M827"/>
          <cell r="N827"/>
        </row>
        <row r="828">
          <cell r="C828"/>
          <cell r="D828"/>
          <cell r="E828"/>
          <cell r="F828"/>
          <cell r="G828"/>
          <cell r="H828"/>
          <cell r="I828"/>
          <cell r="J828"/>
          <cell r="K828"/>
          <cell r="L828"/>
          <cell r="M828"/>
          <cell r="N828"/>
        </row>
        <row r="829">
          <cell r="C829"/>
          <cell r="D829"/>
          <cell r="E829"/>
          <cell r="F829"/>
          <cell r="G829"/>
          <cell r="H829"/>
          <cell r="I829"/>
          <cell r="J829"/>
          <cell r="K829"/>
          <cell r="L829"/>
          <cell r="M829"/>
          <cell r="N829"/>
        </row>
        <row r="830">
          <cell r="C830"/>
          <cell r="D830"/>
          <cell r="E830"/>
          <cell r="F830"/>
          <cell r="G830"/>
          <cell r="H830"/>
          <cell r="I830"/>
          <cell r="J830"/>
          <cell r="K830"/>
          <cell r="L830"/>
          <cell r="M830"/>
          <cell r="N830"/>
        </row>
        <row r="831">
          <cell r="C831"/>
          <cell r="D831"/>
          <cell r="E831"/>
          <cell r="F831"/>
          <cell r="G831"/>
          <cell r="H831"/>
          <cell r="I831"/>
          <cell r="J831"/>
          <cell r="K831"/>
          <cell r="L831"/>
          <cell r="M831"/>
          <cell r="N831"/>
        </row>
        <row r="832">
          <cell r="C832"/>
          <cell r="D832"/>
          <cell r="E832"/>
          <cell r="F832"/>
          <cell r="G832"/>
          <cell r="H832"/>
          <cell r="I832"/>
          <cell r="J832"/>
          <cell r="K832"/>
          <cell r="L832"/>
          <cell r="M832"/>
          <cell r="N832"/>
        </row>
        <row r="833">
          <cell r="C833"/>
          <cell r="D833"/>
          <cell r="E833"/>
          <cell r="F833"/>
          <cell r="G833"/>
          <cell r="H833"/>
          <cell r="I833"/>
          <cell r="J833"/>
          <cell r="K833"/>
          <cell r="L833"/>
          <cell r="M833"/>
          <cell r="N833"/>
        </row>
        <row r="834">
          <cell r="C834"/>
          <cell r="D834"/>
          <cell r="E834"/>
          <cell r="F834"/>
          <cell r="G834"/>
          <cell r="H834"/>
          <cell r="I834"/>
          <cell r="J834"/>
          <cell r="K834"/>
          <cell r="L834"/>
          <cell r="M834"/>
          <cell r="N834"/>
        </row>
        <row r="835">
          <cell r="C835"/>
          <cell r="D835"/>
          <cell r="E835"/>
          <cell r="F835"/>
          <cell r="G835"/>
          <cell r="H835"/>
          <cell r="I835"/>
          <cell r="J835"/>
          <cell r="K835"/>
          <cell r="L835"/>
          <cell r="M835"/>
          <cell r="N835"/>
        </row>
        <row r="836">
          <cell r="C836"/>
          <cell r="D836"/>
          <cell r="E836"/>
          <cell r="F836"/>
          <cell r="G836"/>
          <cell r="H836"/>
          <cell r="I836"/>
          <cell r="J836"/>
          <cell r="K836"/>
          <cell r="L836"/>
          <cell r="M836"/>
          <cell r="N836"/>
        </row>
        <row r="837">
          <cell r="C837"/>
          <cell r="D837"/>
          <cell r="E837"/>
          <cell r="F837"/>
          <cell r="G837"/>
          <cell r="H837"/>
          <cell r="I837"/>
          <cell r="J837"/>
          <cell r="K837"/>
          <cell r="L837"/>
          <cell r="M837"/>
          <cell r="N837"/>
        </row>
        <row r="838">
          <cell r="C838"/>
          <cell r="D838"/>
          <cell r="E838"/>
          <cell r="F838"/>
          <cell r="G838"/>
          <cell r="H838"/>
          <cell r="I838"/>
          <cell r="J838"/>
          <cell r="K838"/>
          <cell r="L838"/>
          <cell r="M838"/>
          <cell r="N838"/>
        </row>
        <row r="839">
          <cell r="C839"/>
          <cell r="D839"/>
          <cell r="E839"/>
          <cell r="F839"/>
          <cell r="G839"/>
          <cell r="H839"/>
          <cell r="I839"/>
          <cell r="J839"/>
          <cell r="K839"/>
          <cell r="L839"/>
          <cell r="M839"/>
          <cell r="N839"/>
        </row>
        <row r="840">
          <cell r="C840"/>
          <cell r="D840"/>
          <cell r="E840"/>
          <cell r="F840"/>
          <cell r="G840"/>
          <cell r="H840"/>
          <cell r="I840"/>
          <cell r="J840"/>
          <cell r="K840"/>
          <cell r="L840"/>
          <cell r="M840"/>
          <cell r="N840"/>
        </row>
        <row r="841">
          <cell r="C841"/>
          <cell r="D841"/>
          <cell r="E841"/>
          <cell r="F841"/>
          <cell r="G841"/>
          <cell r="H841"/>
          <cell r="I841"/>
          <cell r="J841"/>
          <cell r="K841"/>
          <cell r="L841"/>
          <cell r="M841"/>
          <cell r="N841"/>
        </row>
        <row r="842">
          <cell r="C842"/>
          <cell r="D842"/>
          <cell r="E842"/>
          <cell r="F842"/>
          <cell r="G842"/>
          <cell r="H842"/>
          <cell r="I842"/>
          <cell r="J842"/>
          <cell r="K842"/>
          <cell r="L842"/>
          <cell r="M842"/>
          <cell r="N842"/>
        </row>
        <row r="843">
          <cell r="C843"/>
          <cell r="D843"/>
          <cell r="E843"/>
          <cell r="F843"/>
          <cell r="G843"/>
          <cell r="H843"/>
          <cell r="I843"/>
          <cell r="J843"/>
          <cell r="K843"/>
          <cell r="L843"/>
          <cell r="M843"/>
          <cell r="N843"/>
        </row>
        <row r="844">
          <cell r="C844"/>
          <cell r="D844"/>
          <cell r="E844"/>
          <cell r="F844"/>
          <cell r="G844"/>
          <cell r="H844"/>
          <cell r="I844"/>
          <cell r="J844"/>
          <cell r="K844"/>
          <cell r="L844"/>
          <cell r="M844"/>
          <cell r="N844"/>
        </row>
        <row r="845">
          <cell r="C845"/>
          <cell r="D845"/>
          <cell r="E845"/>
          <cell r="F845"/>
          <cell r="G845"/>
          <cell r="H845"/>
          <cell r="I845"/>
          <cell r="J845"/>
          <cell r="K845"/>
          <cell r="L845"/>
          <cell r="M845"/>
          <cell r="N845"/>
        </row>
        <row r="846">
          <cell r="C846"/>
          <cell r="D846"/>
          <cell r="E846"/>
          <cell r="F846"/>
          <cell r="G846"/>
          <cell r="H846"/>
          <cell r="I846"/>
          <cell r="J846"/>
          <cell r="K846"/>
          <cell r="L846"/>
          <cell r="M846"/>
          <cell r="N846"/>
        </row>
        <row r="847">
          <cell r="C847"/>
          <cell r="D847"/>
          <cell r="E847"/>
          <cell r="F847"/>
          <cell r="G847"/>
          <cell r="H847"/>
          <cell r="I847"/>
          <cell r="J847"/>
          <cell r="K847"/>
          <cell r="L847"/>
          <cell r="M847"/>
          <cell r="N847"/>
        </row>
        <row r="848">
          <cell r="C848"/>
          <cell r="D848"/>
          <cell r="E848"/>
          <cell r="F848"/>
          <cell r="G848"/>
          <cell r="H848"/>
          <cell r="I848"/>
          <cell r="J848"/>
          <cell r="K848"/>
          <cell r="L848"/>
          <cell r="M848"/>
          <cell r="N848"/>
        </row>
        <row r="849">
          <cell r="C849"/>
          <cell r="D849"/>
          <cell r="E849"/>
          <cell r="F849"/>
          <cell r="G849"/>
          <cell r="H849"/>
          <cell r="I849"/>
          <cell r="J849"/>
          <cell r="K849"/>
          <cell r="L849"/>
          <cell r="M849"/>
          <cell r="N849"/>
        </row>
        <row r="850">
          <cell r="C850"/>
          <cell r="D850"/>
          <cell r="E850"/>
          <cell r="F850"/>
          <cell r="G850"/>
          <cell r="H850"/>
          <cell r="I850"/>
          <cell r="J850"/>
          <cell r="K850"/>
          <cell r="L850"/>
          <cell r="M850"/>
          <cell r="N850"/>
        </row>
        <row r="851">
          <cell r="C851"/>
          <cell r="D851"/>
          <cell r="E851"/>
          <cell r="F851"/>
          <cell r="G851"/>
          <cell r="H851"/>
          <cell r="I851"/>
          <cell r="J851"/>
          <cell r="K851"/>
          <cell r="L851"/>
          <cell r="M851"/>
          <cell r="N851"/>
        </row>
        <row r="852">
          <cell r="C852"/>
          <cell r="D852"/>
          <cell r="E852"/>
          <cell r="F852"/>
          <cell r="G852"/>
          <cell r="H852"/>
          <cell r="I852"/>
          <cell r="J852"/>
          <cell r="K852"/>
          <cell r="L852"/>
          <cell r="M852"/>
          <cell r="N852"/>
        </row>
        <row r="853">
          <cell r="C853"/>
          <cell r="D853"/>
          <cell r="E853"/>
          <cell r="F853"/>
          <cell r="G853"/>
          <cell r="H853"/>
          <cell r="I853"/>
          <cell r="J853"/>
          <cell r="K853"/>
          <cell r="L853"/>
          <cell r="M853"/>
          <cell r="N853"/>
        </row>
        <row r="854">
          <cell r="C854"/>
          <cell r="D854"/>
          <cell r="E854"/>
          <cell r="F854"/>
          <cell r="G854"/>
          <cell r="H854"/>
          <cell r="I854"/>
          <cell r="J854"/>
          <cell r="K854"/>
          <cell r="L854"/>
          <cell r="M854"/>
          <cell r="N854"/>
        </row>
        <row r="855">
          <cell r="C855"/>
          <cell r="D855"/>
          <cell r="E855"/>
          <cell r="F855"/>
          <cell r="G855"/>
          <cell r="H855"/>
          <cell r="I855"/>
          <cell r="J855"/>
          <cell r="K855"/>
          <cell r="L855"/>
          <cell r="M855"/>
          <cell r="N855"/>
        </row>
        <row r="856">
          <cell r="C856"/>
          <cell r="D856"/>
          <cell r="E856"/>
          <cell r="F856"/>
          <cell r="G856"/>
          <cell r="H856"/>
          <cell r="I856"/>
          <cell r="J856"/>
          <cell r="K856"/>
          <cell r="L856"/>
          <cell r="M856"/>
          <cell r="N856"/>
        </row>
        <row r="857">
          <cell r="C857"/>
          <cell r="D857"/>
          <cell r="E857"/>
          <cell r="F857"/>
          <cell r="G857"/>
          <cell r="H857"/>
          <cell r="I857"/>
          <cell r="J857"/>
          <cell r="K857"/>
          <cell r="L857"/>
          <cell r="M857"/>
          <cell r="N857"/>
        </row>
        <row r="858">
          <cell r="C858"/>
          <cell r="D858"/>
          <cell r="E858"/>
          <cell r="F858"/>
          <cell r="G858"/>
          <cell r="H858"/>
          <cell r="I858"/>
          <cell r="J858"/>
          <cell r="K858"/>
          <cell r="L858"/>
          <cell r="M858"/>
          <cell r="N858"/>
        </row>
        <row r="859">
          <cell r="C859"/>
          <cell r="D859"/>
          <cell r="E859"/>
          <cell r="F859"/>
          <cell r="G859"/>
          <cell r="H859"/>
          <cell r="I859"/>
          <cell r="J859"/>
          <cell r="K859"/>
          <cell r="L859"/>
          <cell r="M859"/>
          <cell r="N859"/>
        </row>
        <row r="860">
          <cell r="C860"/>
          <cell r="D860"/>
          <cell r="E860"/>
          <cell r="F860"/>
          <cell r="G860"/>
          <cell r="H860"/>
          <cell r="I860"/>
          <cell r="J860"/>
          <cell r="K860"/>
          <cell r="L860"/>
          <cell r="M860"/>
          <cell r="N860"/>
        </row>
        <row r="861">
          <cell r="C861"/>
          <cell r="D861"/>
          <cell r="E861"/>
          <cell r="F861"/>
          <cell r="G861"/>
          <cell r="H861"/>
          <cell r="I861"/>
          <cell r="J861"/>
          <cell r="K861"/>
          <cell r="L861"/>
          <cell r="M861"/>
          <cell r="N861"/>
        </row>
        <row r="862">
          <cell r="C862"/>
          <cell r="D862"/>
          <cell r="E862"/>
          <cell r="F862"/>
          <cell r="G862"/>
          <cell r="H862"/>
          <cell r="I862"/>
          <cell r="J862"/>
          <cell r="K862"/>
          <cell r="L862"/>
          <cell r="M862"/>
          <cell r="N862"/>
        </row>
        <row r="863">
          <cell r="C863"/>
          <cell r="D863"/>
          <cell r="E863"/>
          <cell r="F863"/>
          <cell r="G863"/>
          <cell r="H863"/>
          <cell r="I863"/>
          <cell r="J863"/>
          <cell r="K863"/>
          <cell r="L863"/>
          <cell r="M863"/>
          <cell r="N863"/>
        </row>
        <row r="864">
          <cell r="C864"/>
          <cell r="D864"/>
          <cell r="E864"/>
          <cell r="F864"/>
          <cell r="G864"/>
          <cell r="H864"/>
          <cell r="I864"/>
          <cell r="J864"/>
          <cell r="K864"/>
          <cell r="L864"/>
          <cell r="M864"/>
          <cell r="N864"/>
        </row>
        <row r="865">
          <cell r="C865"/>
          <cell r="D865"/>
          <cell r="E865"/>
          <cell r="F865"/>
          <cell r="G865"/>
          <cell r="H865"/>
          <cell r="I865"/>
          <cell r="J865"/>
          <cell r="K865"/>
          <cell r="L865"/>
          <cell r="M865"/>
          <cell r="N865"/>
        </row>
        <row r="866">
          <cell r="C866"/>
          <cell r="D866"/>
          <cell r="E866"/>
          <cell r="F866"/>
          <cell r="G866"/>
          <cell r="H866"/>
          <cell r="I866"/>
          <cell r="J866"/>
          <cell r="K866"/>
          <cell r="L866"/>
          <cell r="M866"/>
          <cell r="N866"/>
        </row>
        <row r="867">
          <cell r="C867"/>
          <cell r="D867"/>
          <cell r="E867"/>
          <cell r="F867"/>
          <cell r="G867"/>
          <cell r="H867"/>
          <cell r="I867"/>
          <cell r="J867"/>
          <cell r="K867"/>
          <cell r="L867"/>
          <cell r="M867"/>
          <cell r="N867"/>
        </row>
        <row r="868">
          <cell r="C868"/>
          <cell r="D868"/>
          <cell r="E868"/>
          <cell r="F868"/>
          <cell r="G868"/>
          <cell r="H868"/>
          <cell r="I868"/>
          <cell r="J868"/>
          <cell r="K868"/>
          <cell r="L868"/>
          <cell r="M868"/>
          <cell r="N868"/>
        </row>
        <row r="869">
          <cell r="C869"/>
          <cell r="D869"/>
          <cell r="E869"/>
          <cell r="F869"/>
          <cell r="G869"/>
          <cell r="H869"/>
          <cell r="I869"/>
          <cell r="J869"/>
          <cell r="K869"/>
          <cell r="L869"/>
          <cell r="M869"/>
          <cell r="N869"/>
        </row>
        <row r="870">
          <cell r="C870"/>
          <cell r="D870"/>
          <cell r="E870"/>
          <cell r="F870"/>
          <cell r="G870"/>
          <cell r="H870"/>
          <cell r="I870"/>
          <cell r="J870"/>
          <cell r="K870"/>
          <cell r="L870"/>
          <cell r="M870"/>
          <cell r="N870"/>
        </row>
        <row r="871">
          <cell r="C871"/>
          <cell r="D871"/>
          <cell r="E871"/>
          <cell r="F871"/>
          <cell r="G871"/>
          <cell r="H871"/>
          <cell r="I871"/>
          <cell r="J871"/>
          <cell r="K871"/>
          <cell r="L871"/>
          <cell r="M871"/>
          <cell r="N871"/>
        </row>
        <row r="872">
          <cell r="C872"/>
          <cell r="D872"/>
          <cell r="E872"/>
          <cell r="F872"/>
          <cell r="G872"/>
          <cell r="H872"/>
          <cell r="I872"/>
          <cell r="J872"/>
          <cell r="K872"/>
          <cell r="L872"/>
          <cell r="M872"/>
          <cell r="N872"/>
        </row>
        <row r="873">
          <cell r="C873"/>
          <cell r="D873"/>
          <cell r="E873"/>
          <cell r="F873"/>
          <cell r="G873"/>
          <cell r="H873"/>
          <cell r="I873"/>
          <cell r="J873"/>
          <cell r="K873"/>
          <cell r="L873"/>
          <cell r="M873"/>
          <cell r="N873"/>
        </row>
        <row r="874">
          <cell r="C874"/>
          <cell r="D874"/>
          <cell r="E874"/>
          <cell r="F874"/>
          <cell r="G874"/>
          <cell r="H874"/>
          <cell r="I874"/>
          <cell r="J874"/>
          <cell r="K874"/>
          <cell r="L874"/>
          <cell r="M874"/>
          <cell r="N874"/>
        </row>
        <row r="875">
          <cell r="C875"/>
          <cell r="D875"/>
          <cell r="E875"/>
          <cell r="F875"/>
          <cell r="G875"/>
          <cell r="H875"/>
          <cell r="I875"/>
          <cell r="J875"/>
          <cell r="K875"/>
          <cell r="L875"/>
          <cell r="M875"/>
          <cell r="N875"/>
        </row>
        <row r="876">
          <cell r="C876"/>
          <cell r="D876"/>
          <cell r="E876"/>
          <cell r="F876"/>
          <cell r="G876"/>
          <cell r="H876"/>
          <cell r="I876"/>
          <cell r="J876"/>
          <cell r="K876"/>
          <cell r="L876"/>
          <cell r="M876"/>
          <cell r="N876"/>
        </row>
        <row r="877">
          <cell r="C877"/>
          <cell r="D877"/>
          <cell r="E877"/>
          <cell r="F877"/>
          <cell r="G877"/>
          <cell r="H877"/>
          <cell r="I877"/>
          <cell r="J877"/>
          <cell r="K877"/>
          <cell r="L877"/>
          <cell r="M877"/>
          <cell r="N877"/>
        </row>
        <row r="878">
          <cell r="C878"/>
          <cell r="D878"/>
          <cell r="E878"/>
          <cell r="F878"/>
          <cell r="G878"/>
          <cell r="H878"/>
          <cell r="I878"/>
          <cell r="J878"/>
          <cell r="K878"/>
          <cell r="L878"/>
          <cell r="M878"/>
          <cell r="N878"/>
        </row>
        <row r="879">
          <cell r="C879"/>
          <cell r="D879"/>
          <cell r="E879"/>
          <cell r="F879"/>
          <cell r="G879"/>
          <cell r="H879"/>
          <cell r="I879"/>
          <cell r="J879"/>
          <cell r="K879"/>
          <cell r="L879"/>
          <cell r="M879"/>
          <cell r="N879"/>
        </row>
        <row r="880">
          <cell r="C880"/>
          <cell r="D880"/>
          <cell r="E880"/>
          <cell r="F880"/>
          <cell r="G880"/>
          <cell r="H880"/>
          <cell r="I880"/>
          <cell r="J880"/>
          <cell r="K880"/>
          <cell r="L880"/>
          <cell r="M880"/>
          <cell r="N880"/>
        </row>
        <row r="881">
          <cell r="C881"/>
          <cell r="D881"/>
          <cell r="E881"/>
          <cell r="F881"/>
          <cell r="G881"/>
          <cell r="H881"/>
          <cell r="I881"/>
          <cell r="J881"/>
          <cell r="K881"/>
          <cell r="L881"/>
          <cell r="M881"/>
          <cell r="N881"/>
        </row>
        <row r="882">
          <cell r="C882"/>
          <cell r="D882"/>
          <cell r="E882"/>
          <cell r="F882"/>
          <cell r="G882"/>
          <cell r="H882"/>
          <cell r="I882"/>
          <cell r="J882"/>
          <cell r="K882"/>
          <cell r="L882"/>
          <cell r="M882"/>
          <cell r="N882"/>
        </row>
        <row r="883">
          <cell r="C883"/>
          <cell r="D883"/>
          <cell r="E883"/>
          <cell r="F883"/>
          <cell r="G883"/>
          <cell r="H883"/>
          <cell r="I883"/>
          <cell r="J883"/>
          <cell r="K883"/>
          <cell r="L883"/>
          <cell r="M883"/>
          <cell r="N883"/>
        </row>
        <row r="884">
          <cell r="C884"/>
          <cell r="D884"/>
          <cell r="E884"/>
          <cell r="F884"/>
          <cell r="G884"/>
          <cell r="H884"/>
          <cell r="I884"/>
          <cell r="J884"/>
          <cell r="K884"/>
          <cell r="L884"/>
          <cell r="M884"/>
          <cell r="N884"/>
        </row>
        <row r="885">
          <cell r="C885"/>
          <cell r="D885"/>
          <cell r="E885"/>
          <cell r="F885"/>
          <cell r="G885"/>
          <cell r="H885"/>
          <cell r="I885"/>
          <cell r="J885"/>
          <cell r="K885"/>
          <cell r="L885"/>
          <cell r="M885"/>
          <cell r="N885"/>
        </row>
        <row r="886">
          <cell r="C886"/>
          <cell r="D886"/>
          <cell r="E886"/>
          <cell r="F886"/>
          <cell r="G886"/>
          <cell r="H886"/>
          <cell r="I886"/>
          <cell r="J886"/>
          <cell r="K886"/>
          <cell r="L886"/>
          <cell r="M886"/>
          <cell r="N886"/>
        </row>
        <row r="887">
          <cell r="C887"/>
          <cell r="D887"/>
          <cell r="E887"/>
          <cell r="F887"/>
          <cell r="G887"/>
          <cell r="H887"/>
          <cell r="I887"/>
          <cell r="J887"/>
          <cell r="K887"/>
          <cell r="L887"/>
          <cell r="M887"/>
          <cell r="N887"/>
        </row>
        <row r="888">
          <cell r="C888"/>
          <cell r="D888"/>
          <cell r="E888"/>
          <cell r="F888"/>
          <cell r="G888"/>
          <cell r="H888"/>
          <cell r="I888"/>
          <cell r="J888"/>
          <cell r="K888"/>
          <cell r="L888"/>
          <cell r="M888"/>
          <cell r="N888"/>
        </row>
        <row r="889">
          <cell r="C889"/>
          <cell r="D889"/>
          <cell r="E889"/>
          <cell r="F889"/>
          <cell r="G889"/>
          <cell r="H889"/>
          <cell r="I889"/>
          <cell r="J889"/>
          <cell r="K889"/>
          <cell r="L889"/>
          <cell r="M889"/>
          <cell r="N889"/>
        </row>
        <row r="890">
          <cell r="C890"/>
          <cell r="D890"/>
          <cell r="E890"/>
          <cell r="F890"/>
          <cell r="G890"/>
          <cell r="H890"/>
          <cell r="I890"/>
          <cell r="J890"/>
          <cell r="K890"/>
          <cell r="L890"/>
          <cell r="M890"/>
          <cell r="N890"/>
        </row>
        <row r="891">
          <cell r="C891"/>
          <cell r="D891"/>
          <cell r="E891"/>
          <cell r="F891"/>
          <cell r="G891"/>
          <cell r="H891"/>
          <cell r="I891"/>
          <cell r="J891"/>
          <cell r="K891"/>
          <cell r="L891"/>
          <cell r="M891"/>
          <cell r="N891"/>
        </row>
        <row r="892">
          <cell r="C892"/>
          <cell r="D892"/>
          <cell r="E892"/>
          <cell r="F892"/>
          <cell r="G892"/>
          <cell r="H892"/>
          <cell r="I892"/>
          <cell r="J892"/>
          <cell r="K892"/>
          <cell r="L892"/>
          <cell r="M892"/>
          <cell r="N892"/>
        </row>
        <row r="893">
          <cell r="C893"/>
          <cell r="D893"/>
          <cell r="E893"/>
          <cell r="F893"/>
          <cell r="G893"/>
          <cell r="H893"/>
          <cell r="I893"/>
          <cell r="J893"/>
          <cell r="K893"/>
          <cell r="L893"/>
          <cell r="M893"/>
          <cell r="N893"/>
        </row>
        <row r="894">
          <cell r="C894"/>
          <cell r="D894"/>
          <cell r="E894"/>
          <cell r="F894"/>
          <cell r="G894"/>
          <cell r="H894"/>
          <cell r="I894"/>
          <cell r="J894"/>
          <cell r="K894"/>
          <cell r="L894"/>
          <cell r="M894"/>
          <cell r="N894"/>
        </row>
        <row r="895">
          <cell r="C895"/>
          <cell r="D895"/>
          <cell r="E895"/>
          <cell r="F895"/>
          <cell r="G895"/>
          <cell r="H895"/>
          <cell r="I895"/>
          <cell r="J895"/>
          <cell r="K895"/>
          <cell r="L895"/>
          <cell r="M895"/>
          <cell r="N895"/>
        </row>
        <row r="896">
          <cell r="C896"/>
          <cell r="D896"/>
          <cell r="E896"/>
          <cell r="F896"/>
          <cell r="G896"/>
          <cell r="H896"/>
          <cell r="I896"/>
          <cell r="J896"/>
          <cell r="K896"/>
          <cell r="L896"/>
          <cell r="M896"/>
          <cell r="N896"/>
        </row>
        <row r="897">
          <cell r="C897"/>
          <cell r="D897"/>
          <cell r="E897"/>
          <cell r="F897"/>
          <cell r="G897"/>
          <cell r="H897"/>
          <cell r="I897"/>
          <cell r="J897"/>
          <cell r="K897"/>
          <cell r="L897"/>
          <cell r="M897"/>
          <cell r="N897"/>
        </row>
        <row r="898">
          <cell r="C898"/>
          <cell r="D898"/>
          <cell r="E898"/>
          <cell r="F898"/>
          <cell r="G898"/>
          <cell r="H898"/>
          <cell r="I898"/>
          <cell r="J898"/>
          <cell r="K898"/>
          <cell r="L898"/>
          <cell r="M898"/>
          <cell r="N898"/>
        </row>
        <row r="899">
          <cell r="C899"/>
          <cell r="D899"/>
          <cell r="E899"/>
          <cell r="F899"/>
          <cell r="G899"/>
          <cell r="H899"/>
          <cell r="I899"/>
          <cell r="J899"/>
          <cell r="K899"/>
          <cell r="L899"/>
          <cell r="M899"/>
          <cell r="N899"/>
        </row>
        <row r="900">
          <cell r="C900"/>
          <cell r="D900"/>
          <cell r="E900"/>
          <cell r="F900"/>
          <cell r="G900"/>
          <cell r="H900"/>
          <cell r="I900"/>
          <cell r="J900"/>
          <cell r="K900"/>
          <cell r="L900"/>
          <cell r="M900"/>
          <cell r="N900"/>
        </row>
        <row r="901">
          <cell r="C901"/>
          <cell r="D901"/>
          <cell r="E901"/>
          <cell r="F901"/>
          <cell r="G901"/>
          <cell r="H901"/>
          <cell r="I901"/>
          <cell r="J901"/>
          <cell r="K901"/>
          <cell r="L901"/>
          <cell r="M901"/>
          <cell r="N901"/>
        </row>
        <row r="902">
          <cell r="C902"/>
          <cell r="D902"/>
          <cell r="E902"/>
          <cell r="F902"/>
          <cell r="G902"/>
          <cell r="H902"/>
          <cell r="I902"/>
          <cell r="J902"/>
          <cell r="K902"/>
          <cell r="L902"/>
          <cell r="M902"/>
          <cell r="N902"/>
        </row>
        <row r="903">
          <cell r="C903"/>
          <cell r="D903"/>
          <cell r="E903"/>
          <cell r="F903"/>
          <cell r="G903"/>
          <cell r="H903"/>
          <cell r="I903"/>
          <cell r="J903"/>
          <cell r="K903"/>
          <cell r="L903"/>
          <cell r="M903"/>
          <cell r="N903"/>
        </row>
        <row r="904">
          <cell r="C904"/>
          <cell r="D904"/>
          <cell r="E904"/>
          <cell r="F904"/>
          <cell r="G904"/>
          <cell r="H904"/>
          <cell r="I904"/>
          <cell r="J904"/>
          <cell r="K904"/>
          <cell r="L904"/>
          <cell r="M904"/>
          <cell r="N904"/>
        </row>
        <row r="905">
          <cell r="C905"/>
          <cell r="D905"/>
          <cell r="E905"/>
          <cell r="F905"/>
          <cell r="G905"/>
          <cell r="H905"/>
          <cell r="I905"/>
          <cell r="J905"/>
          <cell r="K905"/>
          <cell r="L905"/>
          <cell r="M905"/>
          <cell r="N905"/>
        </row>
        <row r="906">
          <cell r="C906"/>
          <cell r="D906"/>
          <cell r="E906"/>
          <cell r="F906"/>
          <cell r="G906"/>
          <cell r="H906"/>
          <cell r="I906"/>
          <cell r="J906"/>
          <cell r="K906"/>
          <cell r="L906"/>
          <cell r="M906"/>
          <cell r="N906"/>
        </row>
        <row r="907">
          <cell r="C907"/>
          <cell r="D907"/>
          <cell r="E907"/>
          <cell r="F907"/>
          <cell r="G907"/>
          <cell r="H907"/>
          <cell r="I907"/>
          <cell r="J907"/>
          <cell r="K907"/>
          <cell r="L907"/>
          <cell r="M907"/>
          <cell r="N907"/>
        </row>
        <row r="908">
          <cell r="C908"/>
          <cell r="D908"/>
          <cell r="E908"/>
          <cell r="F908"/>
          <cell r="G908"/>
          <cell r="H908"/>
          <cell r="I908"/>
          <cell r="J908"/>
          <cell r="K908"/>
          <cell r="L908"/>
          <cell r="M908"/>
          <cell r="N908"/>
        </row>
        <row r="909">
          <cell r="C909"/>
          <cell r="D909"/>
          <cell r="E909"/>
          <cell r="F909"/>
          <cell r="G909"/>
          <cell r="H909"/>
          <cell r="I909"/>
          <cell r="J909"/>
          <cell r="K909"/>
          <cell r="L909"/>
          <cell r="M909"/>
          <cell r="N909"/>
        </row>
        <row r="910">
          <cell r="C910"/>
          <cell r="D910"/>
          <cell r="E910"/>
          <cell r="F910"/>
          <cell r="G910"/>
          <cell r="H910"/>
          <cell r="I910"/>
          <cell r="J910"/>
          <cell r="K910"/>
          <cell r="L910"/>
          <cell r="M910"/>
          <cell r="N910"/>
        </row>
        <row r="911">
          <cell r="C911"/>
          <cell r="D911"/>
          <cell r="E911"/>
          <cell r="F911"/>
          <cell r="G911"/>
          <cell r="H911"/>
          <cell r="I911"/>
          <cell r="J911"/>
          <cell r="K911"/>
          <cell r="L911"/>
          <cell r="M911"/>
          <cell r="N911"/>
        </row>
        <row r="912">
          <cell r="C912"/>
          <cell r="D912"/>
          <cell r="E912"/>
          <cell r="F912"/>
          <cell r="G912"/>
          <cell r="H912"/>
          <cell r="I912"/>
          <cell r="J912"/>
          <cell r="K912"/>
          <cell r="L912"/>
          <cell r="M912"/>
          <cell r="N912"/>
        </row>
        <row r="913">
          <cell r="C913"/>
          <cell r="D913"/>
          <cell r="E913"/>
          <cell r="F913"/>
          <cell r="G913"/>
          <cell r="H913"/>
          <cell r="I913"/>
          <cell r="J913"/>
          <cell r="K913"/>
          <cell r="L913"/>
          <cell r="M913"/>
          <cell r="N913"/>
        </row>
        <row r="914">
          <cell r="C914"/>
          <cell r="D914"/>
          <cell r="E914"/>
          <cell r="F914"/>
          <cell r="G914"/>
          <cell r="H914"/>
          <cell r="I914"/>
          <cell r="J914"/>
          <cell r="K914"/>
          <cell r="L914"/>
          <cell r="M914"/>
          <cell r="N914"/>
        </row>
        <row r="915">
          <cell r="C915"/>
          <cell r="D915"/>
          <cell r="E915"/>
          <cell r="F915"/>
          <cell r="G915"/>
          <cell r="H915"/>
          <cell r="I915"/>
          <cell r="J915"/>
          <cell r="K915"/>
          <cell r="L915"/>
          <cell r="M915"/>
          <cell r="N915"/>
        </row>
        <row r="916">
          <cell r="C916"/>
          <cell r="D916"/>
          <cell r="E916"/>
          <cell r="F916"/>
          <cell r="G916"/>
          <cell r="H916"/>
          <cell r="I916"/>
          <cell r="J916"/>
          <cell r="K916"/>
          <cell r="L916"/>
          <cell r="M916"/>
          <cell r="N916"/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I7" workbookViewId="0">
      <selection activeCell="L27" sqref="L27"/>
    </sheetView>
  </sheetViews>
  <sheetFormatPr defaultColWidth="9.109375" defaultRowHeight="14.4" x14ac:dyDescent="0.3"/>
  <cols>
    <col min="1" max="2" width="16" style="6" customWidth="1"/>
    <col min="3" max="3" width="6.33203125" style="6" customWidth="1"/>
    <col min="4" max="4" width="20.6640625" style="6" customWidth="1"/>
    <col min="5" max="5" width="16.44140625" style="2" customWidth="1"/>
    <col min="6" max="6" width="6.33203125" style="2" customWidth="1"/>
    <col min="7" max="7" width="20.6640625" style="6" customWidth="1"/>
    <col min="8" max="8" width="50.5546875" style="2" customWidth="1"/>
    <col min="9" max="10" width="16" style="2" customWidth="1"/>
    <col min="11" max="11" width="15.5546875" style="2" customWidth="1"/>
    <col min="12" max="12" width="15.5546875" style="4" customWidth="1"/>
    <col min="13" max="13" width="15.5546875" style="5" customWidth="1"/>
    <col min="14" max="14" width="16" style="5" bestFit="1" customWidth="1"/>
    <col min="15" max="18" width="15.5546875" style="6" customWidth="1"/>
    <col min="19" max="16384" width="9.109375" style="6"/>
  </cols>
  <sheetData>
    <row r="1" spans="1:17" ht="17.399999999999999" x14ac:dyDescent="0.3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0"/>
    </row>
    <row r="2" spans="1:17" x14ac:dyDescent="0.3">
      <c r="A2" s="1"/>
      <c r="B2" s="1"/>
      <c r="C2" s="1"/>
      <c r="D2" s="1"/>
      <c r="G2" s="3"/>
    </row>
    <row r="3" spans="1:17" s="7" customFormat="1" ht="17.399999999999999" x14ac:dyDescent="0.3">
      <c r="A3" s="28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0"/>
    </row>
    <row r="4" spans="1:17" ht="52.8" x14ac:dyDescent="0.3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3</v>
      </c>
      <c r="G4" s="8" t="s">
        <v>6</v>
      </c>
      <c r="H4" s="9" t="s">
        <v>7</v>
      </c>
      <c r="I4" s="9" t="s">
        <v>19</v>
      </c>
      <c r="J4" s="9" t="s">
        <v>21</v>
      </c>
      <c r="K4" s="9" t="s">
        <v>22</v>
      </c>
      <c r="L4" s="9" t="s">
        <v>23</v>
      </c>
      <c r="M4" s="9" t="s">
        <v>24</v>
      </c>
      <c r="N4" s="9" t="s">
        <v>25</v>
      </c>
      <c r="O4" s="9" t="s">
        <v>26</v>
      </c>
      <c r="P4" s="9" t="s">
        <v>27</v>
      </c>
      <c r="Q4" s="9" t="s">
        <v>28</v>
      </c>
    </row>
    <row r="5" spans="1:17" x14ac:dyDescent="0.3">
      <c r="A5" s="10" t="s">
        <v>18</v>
      </c>
      <c r="B5" s="10">
        <v>467</v>
      </c>
      <c r="C5" s="10">
        <v>467</v>
      </c>
      <c r="D5" s="19">
        <v>2100041319358</v>
      </c>
      <c r="E5" s="11">
        <v>980</v>
      </c>
      <c r="F5" s="11">
        <v>980</v>
      </c>
      <c r="G5" s="23">
        <v>2100041319367</v>
      </c>
      <c r="H5" s="12" t="s">
        <v>16</v>
      </c>
      <c r="I5" s="12" t="s">
        <v>20</v>
      </c>
      <c r="J5" s="13">
        <v>0.40100000000000002</v>
      </c>
      <c r="K5" s="14">
        <v>5.7</v>
      </c>
      <c r="L5" s="14">
        <v>1.94</v>
      </c>
      <c r="M5" s="14">
        <v>1.94</v>
      </c>
      <c r="N5" s="15">
        <v>0</v>
      </c>
      <c r="O5" s="16">
        <v>911.57</v>
      </c>
      <c r="P5" s="16">
        <v>0.05</v>
      </c>
      <c r="Q5" s="16">
        <v>0.05</v>
      </c>
    </row>
    <row r="6" spans="1:17" x14ac:dyDescent="0.3">
      <c r="A6" s="10" t="s">
        <v>18</v>
      </c>
      <c r="B6" s="10">
        <v>920</v>
      </c>
      <c r="C6" s="10">
        <v>920</v>
      </c>
      <c r="D6" s="19">
        <v>2100041269812</v>
      </c>
      <c r="E6" s="11">
        <v>974</v>
      </c>
      <c r="F6" s="11">
        <v>974</v>
      </c>
      <c r="G6" s="23">
        <v>2100041269821</v>
      </c>
      <c r="H6" s="12" t="s">
        <v>17</v>
      </c>
      <c r="I6" s="12" t="s">
        <v>20</v>
      </c>
      <c r="J6" s="13">
        <v>1.5529999999999999</v>
      </c>
      <c r="K6" s="14">
        <v>14.51</v>
      </c>
      <c r="L6" s="14">
        <v>1.42</v>
      </c>
      <c r="M6" s="14">
        <v>1.42</v>
      </c>
      <c r="N6" s="15">
        <v>0</v>
      </c>
      <c r="O6" s="16">
        <v>725.64</v>
      </c>
      <c r="P6" s="16">
        <v>0.05</v>
      </c>
      <c r="Q6" s="16">
        <v>0.05</v>
      </c>
    </row>
    <row r="7" spans="1:17" x14ac:dyDescent="0.3">
      <c r="A7" s="10" t="s">
        <v>18</v>
      </c>
      <c r="B7" s="10">
        <v>510</v>
      </c>
      <c r="C7" s="10">
        <v>510</v>
      </c>
      <c r="D7" s="19">
        <v>2199989614144</v>
      </c>
      <c r="E7" s="11"/>
      <c r="F7" s="11"/>
      <c r="G7" s="23"/>
      <c r="H7" s="12" t="s">
        <v>31</v>
      </c>
      <c r="I7" s="22">
        <v>1</v>
      </c>
      <c r="J7" s="13">
        <v>0</v>
      </c>
      <c r="K7" s="14">
        <v>1792.95</v>
      </c>
      <c r="L7" s="14">
        <v>0.97</v>
      </c>
      <c r="M7" s="14">
        <v>0.97</v>
      </c>
      <c r="N7" s="15">
        <v>0</v>
      </c>
      <c r="O7" s="16">
        <v>0</v>
      </c>
      <c r="P7" s="16">
        <v>0</v>
      </c>
      <c r="Q7" s="16">
        <v>0</v>
      </c>
    </row>
    <row r="8" spans="1:17" x14ac:dyDescent="0.3">
      <c r="A8" s="10" t="s">
        <v>18</v>
      </c>
      <c r="B8" s="10">
        <v>549</v>
      </c>
      <c r="C8" s="10">
        <v>549</v>
      </c>
      <c r="D8" s="19">
        <v>2199989639264</v>
      </c>
      <c r="E8" s="11">
        <v>651</v>
      </c>
      <c r="F8" s="11">
        <v>651</v>
      </c>
      <c r="G8" s="23">
        <v>2199989632384</v>
      </c>
      <c r="H8" s="12" t="s">
        <v>32</v>
      </c>
      <c r="I8" s="22" t="s">
        <v>20</v>
      </c>
      <c r="J8" s="13">
        <v>3.0310000000000001</v>
      </c>
      <c r="K8" s="14">
        <v>23.99</v>
      </c>
      <c r="L8" s="14">
        <v>4.6500000000000004</v>
      </c>
      <c r="M8" s="14">
        <v>4.6500000000000004</v>
      </c>
      <c r="N8" s="15">
        <v>0</v>
      </c>
      <c r="O8" s="16">
        <v>879.6</v>
      </c>
      <c r="P8" s="16">
        <v>0.05</v>
      </c>
      <c r="Q8" s="16">
        <v>0.05</v>
      </c>
    </row>
    <row r="9" spans="1:17" x14ac:dyDescent="0.3">
      <c r="A9" s="10" t="s">
        <v>18</v>
      </c>
      <c r="B9" s="10">
        <v>7450</v>
      </c>
      <c r="C9" s="10">
        <v>7450</v>
      </c>
      <c r="D9" s="19">
        <v>7450</v>
      </c>
      <c r="E9" s="10" t="s">
        <v>34</v>
      </c>
      <c r="F9" s="10" t="s">
        <v>34</v>
      </c>
      <c r="G9" s="19">
        <v>7451</v>
      </c>
      <c r="H9" s="12" t="s">
        <v>33</v>
      </c>
      <c r="I9" s="22" t="s">
        <v>20</v>
      </c>
      <c r="J9" s="13"/>
      <c r="K9" s="14">
        <v>8866.86</v>
      </c>
      <c r="L9" s="14">
        <v>1.58</v>
      </c>
      <c r="M9" s="14">
        <v>1.58</v>
      </c>
      <c r="N9" s="15">
        <v>0</v>
      </c>
      <c r="O9" s="16">
        <v>0</v>
      </c>
      <c r="P9" s="16">
        <v>0</v>
      </c>
      <c r="Q9" s="16">
        <v>0</v>
      </c>
    </row>
    <row r="10" spans="1:17" ht="39.6" x14ac:dyDescent="0.3">
      <c r="A10" s="10" t="s">
        <v>18</v>
      </c>
      <c r="B10" s="10">
        <v>313</v>
      </c>
      <c r="C10" s="10">
        <v>313</v>
      </c>
      <c r="D10" s="19" t="s">
        <v>35</v>
      </c>
      <c r="E10" s="10"/>
      <c r="F10" s="10"/>
      <c r="G10" s="19"/>
      <c r="H10" s="12" t="s">
        <v>36</v>
      </c>
      <c r="I10" s="22">
        <v>2</v>
      </c>
      <c r="J10" s="13">
        <v>0.27400000000000002</v>
      </c>
      <c r="K10" s="14">
        <v>11765.73</v>
      </c>
      <c r="L10" s="14">
        <v>1.88</v>
      </c>
      <c r="M10" s="14">
        <v>1.88</v>
      </c>
      <c r="N10" s="15"/>
      <c r="O10" s="16"/>
      <c r="P10" s="16"/>
      <c r="Q10" s="16"/>
    </row>
    <row r="11" spans="1:17" x14ac:dyDescent="0.3">
      <c r="A11" s="10" t="s">
        <v>46</v>
      </c>
      <c r="B11" s="10">
        <v>681</v>
      </c>
      <c r="C11" s="10">
        <v>681</v>
      </c>
      <c r="D11" s="19" t="s">
        <v>37</v>
      </c>
      <c r="E11" s="10">
        <v>991</v>
      </c>
      <c r="F11" s="10">
        <v>991</v>
      </c>
      <c r="G11" s="19" t="s">
        <v>38</v>
      </c>
      <c r="H11" s="12" t="s">
        <v>39</v>
      </c>
      <c r="I11" s="22" t="s">
        <v>20</v>
      </c>
      <c r="J11" s="13">
        <v>3.363</v>
      </c>
      <c r="K11" s="14">
        <v>28.85</v>
      </c>
      <c r="L11" s="14">
        <v>2.12</v>
      </c>
      <c r="M11" s="14">
        <v>2.12</v>
      </c>
      <c r="N11" s="15">
        <v>-5.3570000000000002</v>
      </c>
      <c r="O11" s="16">
        <v>519.37</v>
      </c>
      <c r="P11" s="16">
        <v>0.05</v>
      </c>
      <c r="Q11" s="16">
        <v>0.05</v>
      </c>
    </row>
    <row r="12" spans="1:17" x14ac:dyDescent="0.3">
      <c r="A12" s="10" t="s">
        <v>46</v>
      </c>
      <c r="B12" s="10">
        <v>882</v>
      </c>
      <c r="C12" s="10">
        <v>882</v>
      </c>
      <c r="D12" s="19" t="s">
        <v>40</v>
      </c>
      <c r="E12" s="10">
        <v>790</v>
      </c>
      <c r="F12" s="10">
        <v>790</v>
      </c>
      <c r="G12" s="19" t="s">
        <v>41</v>
      </c>
      <c r="H12" s="12" t="s">
        <v>42</v>
      </c>
      <c r="I12" s="22" t="s">
        <v>20</v>
      </c>
      <c r="J12" s="13">
        <v>0.40100000000000002</v>
      </c>
      <c r="K12" s="14">
        <v>470.31</v>
      </c>
      <c r="L12" s="14">
        <v>0.97</v>
      </c>
      <c r="M12" s="14">
        <v>0.97</v>
      </c>
      <c r="N12" s="15">
        <v>-0.44600000000000001</v>
      </c>
      <c r="O12" s="16">
        <v>532.13</v>
      </c>
      <c r="P12" s="16">
        <v>0.05</v>
      </c>
      <c r="Q12" s="16">
        <v>0.05</v>
      </c>
    </row>
    <row r="13" spans="1:17" x14ac:dyDescent="0.3">
      <c r="A13" s="10" t="s">
        <v>46</v>
      </c>
      <c r="B13" s="10">
        <v>628</v>
      </c>
      <c r="C13" s="10">
        <v>628</v>
      </c>
      <c r="D13" s="19" t="s">
        <v>43</v>
      </c>
      <c r="E13" s="10">
        <v>645</v>
      </c>
      <c r="F13" s="10">
        <v>645</v>
      </c>
      <c r="G13" s="19" t="s">
        <v>44</v>
      </c>
      <c r="H13" s="12" t="s">
        <v>45</v>
      </c>
      <c r="I13" s="22" t="s">
        <v>20</v>
      </c>
      <c r="J13" s="13">
        <v>0.25700000000000001</v>
      </c>
      <c r="K13" s="14">
        <v>482</v>
      </c>
      <c r="L13" s="14">
        <v>0.95</v>
      </c>
      <c r="M13" s="14">
        <v>0.95</v>
      </c>
      <c r="N13" s="15">
        <v>-0.25700000000000001</v>
      </c>
      <c r="O13" s="16">
        <v>499.45</v>
      </c>
      <c r="P13" s="16">
        <v>0.05</v>
      </c>
      <c r="Q13" s="16">
        <v>0.05</v>
      </c>
    </row>
    <row r="14" spans="1:17" x14ac:dyDescent="0.3">
      <c r="A14" s="10" t="s">
        <v>50</v>
      </c>
      <c r="B14" s="10">
        <v>912</v>
      </c>
      <c r="C14" s="10">
        <v>912</v>
      </c>
      <c r="D14" s="19" t="s">
        <v>47</v>
      </c>
      <c r="E14" s="10">
        <v>966</v>
      </c>
      <c r="F14" s="10">
        <v>966</v>
      </c>
      <c r="G14" s="19" t="s">
        <v>48</v>
      </c>
      <c r="H14" s="12" t="s">
        <v>49</v>
      </c>
      <c r="I14" s="22" t="s">
        <v>20</v>
      </c>
      <c r="J14" s="13">
        <v>5.27</v>
      </c>
      <c r="K14" s="14">
        <v>2.4900000000000002</v>
      </c>
      <c r="L14" s="14">
        <v>5.35</v>
      </c>
      <c r="M14" s="14">
        <v>5.35</v>
      </c>
      <c r="N14" s="15">
        <v>0</v>
      </c>
      <c r="O14" s="16">
        <v>543.19000000000005</v>
      </c>
      <c r="P14" s="16">
        <v>0.05</v>
      </c>
      <c r="Q14" s="16">
        <v>0.05</v>
      </c>
    </row>
    <row r="15" spans="1:17" x14ac:dyDescent="0.3">
      <c r="A15" s="10"/>
      <c r="B15" s="10"/>
      <c r="C15" s="10"/>
      <c r="D15" s="19"/>
      <c r="E15" s="10"/>
      <c r="F15" s="10"/>
      <c r="G15" s="19"/>
      <c r="H15" s="12"/>
      <c r="I15" s="22"/>
      <c r="J15" s="13"/>
      <c r="K15" s="14"/>
      <c r="L15" s="14"/>
      <c r="M15" s="14"/>
      <c r="N15" s="15"/>
      <c r="O15" s="16"/>
      <c r="P15" s="16"/>
      <c r="Q15" s="16"/>
    </row>
    <row r="16" spans="1:17" x14ac:dyDescent="0.3">
      <c r="A16" s="10"/>
      <c r="B16" s="10"/>
      <c r="C16" s="10"/>
      <c r="D16" s="19"/>
      <c r="E16" s="10"/>
      <c r="F16" s="10"/>
      <c r="G16" s="19"/>
      <c r="H16" s="12"/>
      <c r="I16" s="22"/>
      <c r="J16" s="13"/>
      <c r="K16" s="14"/>
      <c r="L16" s="14"/>
      <c r="M16" s="14"/>
      <c r="N16" s="15"/>
      <c r="O16" s="16"/>
      <c r="P16" s="16"/>
      <c r="Q16" s="16"/>
    </row>
    <row r="17" spans="1:17" x14ac:dyDescent="0.3">
      <c r="A17" s="10"/>
      <c r="B17" s="10"/>
      <c r="C17" s="10"/>
      <c r="D17" s="19"/>
      <c r="E17" s="10"/>
      <c r="F17" s="10"/>
      <c r="G17" s="19"/>
      <c r="H17" s="12"/>
      <c r="I17" s="22"/>
      <c r="J17" s="13"/>
      <c r="K17" s="14"/>
      <c r="L17" s="14"/>
      <c r="M17" s="14"/>
      <c r="N17" s="15"/>
      <c r="O17" s="16"/>
      <c r="P17" s="16"/>
      <c r="Q17" s="16"/>
    </row>
    <row r="18" spans="1:17" x14ac:dyDescent="0.3">
      <c r="A18" s="10"/>
      <c r="B18" s="10"/>
      <c r="C18" s="10"/>
      <c r="D18" s="19"/>
      <c r="E18" s="10"/>
      <c r="F18" s="10"/>
      <c r="G18" s="19"/>
      <c r="H18" s="12"/>
      <c r="I18" s="22"/>
      <c r="J18" s="13"/>
      <c r="K18" s="14"/>
      <c r="L18" s="14"/>
      <c r="M18" s="14"/>
      <c r="N18" s="15"/>
      <c r="O18" s="16"/>
      <c r="P18" s="16"/>
      <c r="Q18" s="16"/>
    </row>
    <row r="19" spans="1:17" x14ac:dyDescent="0.3">
      <c r="A19" s="10"/>
      <c r="B19" s="10"/>
      <c r="C19" s="10"/>
      <c r="D19" s="19"/>
      <c r="E19" s="10"/>
      <c r="F19" s="10"/>
      <c r="G19" s="19"/>
      <c r="H19" s="12"/>
      <c r="I19" s="22"/>
      <c r="J19" s="13"/>
      <c r="K19" s="14"/>
      <c r="L19" s="14"/>
      <c r="M19" s="14"/>
      <c r="N19" s="15"/>
      <c r="O19" s="16"/>
      <c r="P19" s="16"/>
      <c r="Q19" s="16"/>
    </row>
    <row r="20" spans="1:17" x14ac:dyDescent="0.3">
      <c r="A20" s="10"/>
      <c r="B20" s="10"/>
      <c r="C20" s="10"/>
      <c r="D20" s="19"/>
      <c r="E20" s="10"/>
      <c r="F20" s="10"/>
      <c r="G20" s="19"/>
      <c r="H20" s="12"/>
      <c r="I20" s="22"/>
      <c r="J20" s="13"/>
      <c r="K20" s="14"/>
      <c r="L20" s="14"/>
      <c r="M20" s="14"/>
      <c r="N20" s="15"/>
      <c r="O20" s="16"/>
      <c r="P20" s="16"/>
      <c r="Q20" s="16"/>
    </row>
    <row r="21" spans="1:17" x14ac:dyDescent="0.3">
      <c r="A21" s="10"/>
      <c r="B21" s="10"/>
      <c r="C21" s="10"/>
      <c r="D21" s="19"/>
      <c r="E21" s="10"/>
      <c r="F21" s="10"/>
      <c r="G21" s="19"/>
      <c r="H21" s="12"/>
      <c r="I21" s="22"/>
      <c r="J21" s="13"/>
      <c r="K21" s="14"/>
      <c r="L21" s="14"/>
      <c r="M21" s="14"/>
      <c r="N21" s="15"/>
      <c r="O21" s="16"/>
      <c r="P21" s="16"/>
      <c r="Q21" s="16"/>
    </row>
    <row r="23" spans="1:17" ht="17.399999999999999" x14ac:dyDescent="0.3">
      <c r="A23" s="28" t="s">
        <v>30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0"/>
    </row>
    <row r="24" spans="1:17" ht="39.6" x14ac:dyDescent="0.3">
      <c r="A24" s="8" t="s">
        <v>1</v>
      </c>
      <c r="B24" s="8" t="s">
        <v>2</v>
      </c>
      <c r="C24" s="8" t="s">
        <v>3</v>
      </c>
      <c r="D24" s="8" t="s">
        <v>4</v>
      </c>
      <c r="E24" s="8" t="s">
        <v>5</v>
      </c>
      <c r="F24" s="8" t="s">
        <v>3</v>
      </c>
      <c r="G24" s="8" t="s">
        <v>6</v>
      </c>
      <c r="H24" s="9" t="s">
        <v>7</v>
      </c>
      <c r="I24" s="9"/>
      <c r="J24" s="17" t="s">
        <v>8</v>
      </c>
      <c r="K24" s="17" t="s">
        <v>9</v>
      </c>
      <c r="L24" s="17" t="s">
        <v>10</v>
      </c>
      <c r="M24" s="17" t="s">
        <v>11</v>
      </c>
      <c r="N24" s="18" t="s">
        <v>12</v>
      </c>
      <c r="O24" s="18" t="s">
        <v>13</v>
      </c>
      <c r="P24" s="18" t="s">
        <v>14</v>
      </c>
      <c r="Q24" s="18" t="s">
        <v>15</v>
      </c>
    </row>
    <row r="25" spans="1:17" x14ac:dyDescent="0.3">
      <c r="A25" s="10" t="s">
        <v>18</v>
      </c>
      <c r="B25" s="10">
        <v>467</v>
      </c>
      <c r="C25" s="10">
        <v>467</v>
      </c>
      <c r="D25" s="19">
        <v>2100041319358</v>
      </c>
      <c r="E25" s="11">
        <v>980</v>
      </c>
      <c r="F25" s="11">
        <v>980</v>
      </c>
      <c r="G25" s="23">
        <v>2100041319367</v>
      </c>
      <c r="H25" s="12" t="s">
        <v>16</v>
      </c>
      <c r="I25" s="12" t="s">
        <v>20</v>
      </c>
      <c r="J25" s="25">
        <f>VALUE(VLOOKUP($B25,'[1]CSAD 2.1a SVA Data'!$C$4:$N$916,9,0))</f>
        <v>1.03</v>
      </c>
      <c r="K25" s="25">
        <f>VALUE(VLOOKUP($B25,'[1]CSAD 2.1a SVA Data'!$C$4:$N$916,10,0))</f>
        <v>1.03</v>
      </c>
      <c r="L25" s="26">
        <f>VALUE(VLOOKUP($B25,'[1]CSAD 2.1a SVA Data'!$C$4:$N$916,11,0))</f>
        <v>1.026</v>
      </c>
      <c r="M25" s="26">
        <f>VALUE(VLOOKUP($B25,'[1]CSAD 2.1a SVA Data'!$C$4:$N$916,12,0))</f>
        <v>1.028</v>
      </c>
      <c r="N25" s="27">
        <f>VALUE(VLOOKUP($E25,'[1]CSAD 2.1a SVA Data'!$C$4:$N$916,9,0))</f>
        <v>1.03</v>
      </c>
      <c r="O25" s="27">
        <f>VALUE(VLOOKUP($E25,'[1]CSAD 2.1a SVA Data'!$C$4:$N$916,10,0))</f>
        <v>1.03</v>
      </c>
      <c r="P25" s="27">
        <f>VALUE(VLOOKUP($E25,'[1]CSAD 2.1a SVA Data'!$C$4:$N$916,11,0))</f>
        <v>1.026</v>
      </c>
      <c r="Q25" s="27">
        <f>VALUE(VLOOKUP($E25,'[1]CSAD 2.1a SVA Data'!$C$4:$N$916,12,0))</f>
        <v>1.028</v>
      </c>
    </row>
    <row r="26" spans="1:17" x14ac:dyDescent="0.3">
      <c r="A26" s="10" t="s">
        <v>18</v>
      </c>
      <c r="B26" s="10">
        <v>920</v>
      </c>
      <c r="C26" s="10">
        <v>920</v>
      </c>
      <c r="D26" s="19">
        <v>2100041269812</v>
      </c>
      <c r="E26" s="11">
        <v>974</v>
      </c>
      <c r="F26" s="11">
        <v>974</v>
      </c>
      <c r="G26" s="23">
        <v>2100041269821</v>
      </c>
      <c r="H26" s="12" t="s">
        <v>17</v>
      </c>
      <c r="I26" s="12" t="s">
        <v>20</v>
      </c>
      <c r="J26" s="25">
        <v>1.03</v>
      </c>
      <c r="K26" s="25">
        <v>1.03</v>
      </c>
      <c r="L26" s="26">
        <v>1.026</v>
      </c>
      <c r="M26" s="26">
        <v>1.028</v>
      </c>
      <c r="N26" s="27">
        <v>1.03</v>
      </c>
      <c r="O26" s="27">
        <v>1.03</v>
      </c>
      <c r="P26" s="27">
        <v>1.026</v>
      </c>
      <c r="Q26" s="27">
        <v>1.028</v>
      </c>
    </row>
    <row r="27" spans="1:17" x14ac:dyDescent="0.3">
      <c r="A27" s="10" t="s">
        <v>18</v>
      </c>
      <c r="B27" s="10">
        <v>510</v>
      </c>
      <c r="C27" s="10">
        <v>510</v>
      </c>
      <c r="D27" s="19">
        <v>2199989614144</v>
      </c>
      <c r="E27" s="11"/>
      <c r="F27" s="11"/>
      <c r="G27" s="23"/>
      <c r="H27" s="12" t="s">
        <v>31</v>
      </c>
      <c r="I27" s="22">
        <v>1</v>
      </c>
      <c r="J27" s="25">
        <v>1</v>
      </c>
      <c r="K27" s="25">
        <v>1</v>
      </c>
      <c r="L27" s="26">
        <v>1</v>
      </c>
      <c r="M27" s="26">
        <v>1</v>
      </c>
      <c r="N27" s="27"/>
      <c r="O27" s="27"/>
      <c r="P27" s="27"/>
      <c r="Q27" s="27"/>
    </row>
    <row r="28" spans="1:17" x14ac:dyDescent="0.3">
      <c r="A28" s="10" t="s">
        <v>18</v>
      </c>
      <c r="B28" s="10">
        <v>549</v>
      </c>
      <c r="C28" s="10">
        <v>549</v>
      </c>
      <c r="D28" s="19">
        <v>2199989639264</v>
      </c>
      <c r="E28" s="11">
        <v>651</v>
      </c>
      <c r="F28" s="11">
        <v>651</v>
      </c>
      <c r="G28" s="23">
        <v>2199989632384</v>
      </c>
      <c r="H28" s="12" t="s">
        <v>32</v>
      </c>
      <c r="I28" s="22" t="s">
        <v>20</v>
      </c>
      <c r="J28" s="25">
        <v>1.03</v>
      </c>
      <c r="K28" s="25">
        <v>1.03</v>
      </c>
      <c r="L28" s="26">
        <v>1.026</v>
      </c>
      <c r="M28" s="26">
        <v>1.028</v>
      </c>
      <c r="N28" s="27">
        <v>1.0900000000000001</v>
      </c>
      <c r="O28" s="27">
        <v>1.089</v>
      </c>
      <c r="P28" s="27">
        <v>1.0940000000000001</v>
      </c>
      <c r="Q28" s="27">
        <v>1.093</v>
      </c>
    </row>
    <row r="29" spans="1:17" x14ac:dyDescent="0.3">
      <c r="A29" s="10" t="s">
        <v>18</v>
      </c>
      <c r="B29" s="10">
        <v>7450</v>
      </c>
      <c r="C29" s="10">
        <v>7450</v>
      </c>
      <c r="D29" s="19">
        <v>7450</v>
      </c>
      <c r="E29" s="11" t="s">
        <v>34</v>
      </c>
      <c r="F29" s="11" t="s">
        <v>34</v>
      </c>
      <c r="G29" s="23">
        <v>7451</v>
      </c>
      <c r="H29" s="12" t="s">
        <v>33</v>
      </c>
      <c r="I29" s="22" t="s">
        <v>20</v>
      </c>
      <c r="J29" s="25">
        <v>1.0189999999999999</v>
      </c>
      <c r="K29" s="25">
        <v>1.018</v>
      </c>
      <c r="L29" s="26">
        <v>1.0129999999999999</v>
      </c>
      <c r="M29" s="26">
        <v>1.0149999999999999</v>
      </c>
      <c r="N29" s="27">
        <v>1.0189999999999999</v>
      </c>
      <c r="O29" s="27">
        <v>1.018</v>
      </c>
      <c r="P29" s="27">
        <v>1.0129999999999999</v>
      </c>
      <c r="Q29" s="27">
        <v>1.0149999999999999</v>
      </c>
    </row>
    <row r="30" spans="1:17" ht="39.6" x14ac:dyDescent="0.3">
      <c r="A30" s="10" t="s">
        <v>18</v>
      </c>
      <c r="B30" s="10">
        <v>313</v>
      </c>
      <c r="C30" s="10">
        <v>313</v>
      </c>
      <c r="D30" s="19" t="s">
        <v>35</v>
      </c>
      <c r="E30" s="10"/>
      <c r="F30" s="10"/>
      <c r="G30" s="19"/>
      <c r="H30" s="12" t="s">
        <v>36</v>
      </c>
      <c r="I30" s="22">
        <v>2</v>
      </c>
      <c r="J30" s="25">
        <f>VALUE(VLOOKUP($B30,'[1]CSAD 2.1a SVA Data'!$C$4:$N$916,9,0))</f>
        <v>1.03</v>
      </c>
      <c r="K30" s="25">
        <f>VALUE(VLOOKUP($B30,'[1]CSAD 2.1a SVA Data'!$C$4:$N$916,10,0))</f>
        <v>1.03</v>
      </c>
      <c r="L30" s="26">
        <f>VALUE(VLOOKUP($B30,'[1]CSAD 2.1a SVA Data'!$C$4:$N$916,11,0))</f>
        <v>1.026</v>
      </c>
      <c r="M30" s="26">
        <f>VALUE(VLOOKUP($B30,'[1]CSAD 2.1a SVA Data'!$C$4:$N$916,12,0))</f>
        <v>1.028</v>
      </c>
      <c r="N30" s="27"/>
      <c r="O30" s="27"/>
      <c r="P30" s="27"/>
      <c r="Q30" s="27"/>
    </row>
    <row r="31" spans="1:17" x14ac:dyDescent="0.3">
      <c r="A31" s="10" t="s">
        <v>46</v>
      </c>
      <c r="B31" s="10">
        <v>681</v>
      </c>
      <c r="C31" s="10">
        <v>681</v>
      </c>
      <c r="D31" s="19" t="s">
        <v>37</v>
      </c>
      <c r="E31" s="10">
        <v>991</v>
      </c>
      <c r="F31" s="10">
        <v>991</v>
      </c>
      <c r="G31" s="19" t="s">
        <v>38</v>
      </c>
      <c r="H31" s="12" t="s">
        <v>39</v>
      </c>
      <c r="I31" s="22" t="s">
        <v>20</v>
      </c>
      <c r="J31" s="25">
        <f>VALUE(VLOOKUP($B31,'[1]CSAD 2.1a SVA Data'!$C$4:$N$916,9,0))</f>
        <v>1.03</v>
      </c>
      <c r="K31" s="25">
        <f>VALUE(VLOOKUP($B31,'[1]CSAD 2.1a SVA Data'!$C$4:$N$916,10,0))</f>
        <v>1.03</v>
      </c>
      <c r="L31" s="26">
        <f>VALUE(VLOOKUP($B31,'[1]CSAD 2.1a SVA Data'!$C$4:$N$916,11,0))</f>
        <v>1.026</v>
      </c>
      <c r="M31" s="26">
        <f>VALUE(VLOOKUP($B31,'[1]CSAD 2.1a SVA Data'!$C$4:$N$916,12,0))</f>
        <v>1.028</v>
      </c>
      <c r="N31" s="27">
        <f>VALUE(VLOOKUP($E31,'[1]CSAD 2.1a SVA Data'!$C$4:$N$916,9,0))</f>
        <v>1.079</v>
      </c>
      <c r="O31" s="27">
        <f>VALUE(VLOOKUP($E31,'[1]CSAD 2.1a SVA Data'!$C$4:$N$916,10,0))</f>
        <v>1.079</v>
      </c>
      <c r="P31" s="27">
        <f>VALUE(VLOOKUP($E31,'[1]CSAD 2.1a SVA Data'!$C$4:$N$916,11,0))</f>
        <v>1.083</v>
      </c>
      <c r="Q31" s="27">
        <f>VALUE(VLOOKUP($E31,'[1]CSAD 2.1a SVA Data'!$C$4:$N$916,12,0))</f>
        <v>1.0840000000000001</v>
      </c>
    </row>
    <row r="32" spans="1:17" x14ac:dyDescent="0.3">
      <c r="A32" s="10" t="s">
        <v>46</v>
      </c>
      <c r="B32" s="10">
        <v>882</v>
      </c>
      <c r="C32" s="10">
        <v>882</v>
      </c>
      <c r="D32" s="19" t="s">
        <v>40</v>
      </c>
      <c r="E32" s="10">
        <v>790</v>
      </c>
      <c r="F32" s="10">
        <v>790</v>
      </c>
      <c r="G32" s="19" t="s">
        <v>41</v>
      </c>
      <c r="H32" s="12" t="s">
        <v>42</v>
      </c>
      <c r="I32" s="22" t="s">
        <v>20</v>
      </c>
      <c r="J32" s="25">
        <f>VALUE(VLOOKUP($B32,'[1]CSAD 2.1a SVA Data'!$C$4:$N$916,9,0))</f>
        <v>1.03</v>
      </c>
      <c r="K32" s="25">
        <f>VALUE(VLOOKUP($B32,'[1]CSAD 2.1a SVA Data'!$C$4:$N$916,10,0))</f>
        <v>1.03</v>
      </c>
      <c r="L32" s="26">
        <f>VALUE(VLOOKUP($B32,'[1]CSAD 2.1a SVA Data'!$C$4:$N$916,11,0))</f>
        <v>1.026</v>
      </c>
      <c r="M32" s="26">
        <f>VALUE(VLOOKUP($B32,'[1]CSAD 2.1a SVA Data'!$C$4:$N$916,12,0))</f>
        <v>1.028</v>
      </c>
      <c r="N32" s="27">
        <f>VALUE(VLOOKUP($E32,'[1]CSAD 2.1a SVA Data'!$C$4:$N$916,9,0))</f>
        <v>1.006</v>
      </c>
      <c r="O32" s="27">
        <f>VALUE(VLOOKUP($E32,'[1]CSAD 2.1a SVA Data'!$C$4:$N$916,10,0))</f>
        <v>1.03</v>
      </c>
      <c r="P32" s="27">
        <f>VALUE(VLOOKUP($E32,'[1]CSAD 2.1a SVA Data'!$C$4:$N$916,11,0))</f>
        <v>1.026</v>
      </c>
      <c r="Q32" s="27">
        <f>VALUE(VLOOKUP($E32,'[1]CSAD 2.1a SVA Data'!$C$4:$N$916,12,0))</f>
        <v>1.028</v>
      </c>
    </row>
    <row r="33" spans="1:17" x14ac:dyDescent="0.3">
      <c r="A33" s="10" t="s">
        <v>46</v>
      </c>
      <c r="B33" s="10">
        <v>628</v>
      </c>
      <c r="C33" s="10">
        <v>628</v>
      </c>
      <c r="D33" s="19" t="s">
        <v>43</v>
      </c>
      <c r="E33" s="10">
        <v>645</v>
      </c>
      <c r="F33" s="10">
        <v>645</v>
      </c>
      <c r="G33" s="19" t="s">
        <v>44</v>
      </c>
      <c r="H33" s="12" t="s">
        <v>45</v>
      </c>
      <c r="I33" s="22" t="s">
        <v>20</v>
      </c>
      <c r="J33" s="25">
        <f>VALUE(VLOOKUP($B33,'[1]CSAD 2.1a SVA Data'!$C$4:$N$916,9,0))</f>
        <v>1.03</v>
      </c>
      <c r="K33" s="25">
        <f>VALUE(VLOOKUP($B33,'[1]CSAD 2.1a SVA Data'!$C$4:$N$916,10,0))</f>
        <v>1.03</v>
      </c>
      <c r="L33" s="26">
        <f>VALUE(VLOOKUP($B33,'[1]CSAD 2.1a SVA Data'!$C$4:$N$916,11,0))</f>
        <v>1.026</v>
      </c>
      <c r="M33" s="26">
        <f>VALUE(VLOOKUP($B33,'[1]CSAD 2.1a SVA Data'!$C$4:$N$916,12,0))</f>
        <v>1.028</v>
      </c>
      <c r="N33" s="27">
        <f>VALUE(VLOOKUP($E33,'[1]CSAD 2.1a SVA Data'!$C$4:$N$916,9,0))</f>
        <v>1.0069999999999999</v>
      </c>
      <c r="O33" s="27">
        <f>VALUE(VLOOKUP($E33,'[1]CSAD 2.1a SVA Data'!$C$4:$N$916,10,0))</f>
        <v>1.0069999999999999</v>
      </c>
      <c r="P33" s="27">
        <f>VALUE(VLOOKUP($E33,'[1]CSAD 2.1a SVA Data'!$C$4:$N$916,11,0))</f>
        <v>1.026</v>
      </c>
      <c r="Q33" s="27">
        <f>VALUE(VLOOKUP($E33,'[1]CSAD 2.1a SVA Data'!$C$4:$N$916,12,0))</f>
        <v>1.028</v>
      </c>
    </row>
    <row r="34" spans="1:17" x14ac:dyDescent="0.3">
      <c r="A34" s="10" t="s">
        <v>50</v>
      </c>
      <c r="B34" s="10">
        <v>912</v>
      </c>
      <c r="C34" s="10">
        <v>912</v>
      </c>
      <c r="D34" s="19" t="s">
        <v>47</v>
      </c>
      <c r="E34" s="10">
        <v>966</v>
      </c>
      <c r="F34" s="10">
        <v>966</v>
      </c>
      <c r="G34" s="19" t="s">
        <v>48</v>
      </c>
      <c r="H34" s="12" t="s">
        <v>49</v>
      </c>
      <c r="I34" s="22" t="s">
        <v>20</v>
      </c>
      <c r="J34" s="25">
        <f>VALUE(VLOOKUP($B34,'[1]CSAD 2.1a SVA Data'!$C$4:$N$916,9,0))</f>
        <v>1.03</v>
      </c>
      <c r="K34" s="25">
        <f>VALUE(VLOOKUP($B34,'[1]CSAD 2.1a SVA Data'!$C$4:$N$916,10,0))</f>
        <v>1.03</v>
      </c>
      <c r="L34" s="26">
        <f>VALUE(VLOOKUP($B34,'[1]CSAD 2.1a SVA Data'!$C$4:$N$916,11,0))</f>
        <v>1.026</v>
      </c>
      <c r="M34" s="26">
        <f>VALUE(VLOOKUP($B34,'[1]CSAD 2.1a SVA Data'!$C$4:$N$916,12,0))</f>
        <v>1.028</v>
      </c>
      <c r="N34" s="27">
        <f>VALUE(VLOOKUP($E34,'[1]CSAD 2.1a SVA Data'!$C$4:$N$916,9,0))</f>
        <v>1.03</v>
      </c>
      <c r="O34" s="27">
        <f>VALUE(VLOOKUP($E34,'[1]CSAD 2.1a SVA Data'!$C$4:$N$916,10,0))</f>
        <v>1.101</v>
      </c>
      <c r="P34" s="27">
        <f>VALUE(VLOOKUP($E34,'[1]CSAD 2.1a SVA Data'!$C$4:$N$916,11,0))</f>
        <v>1.026</v>
      </c>
      <c r="Q34" s="27">
        <f>VALUE(VLOOKUP($E34,'[1]CSAD 2.1a SVA Data'!$C$4:$N$916,12,0))</f>
        <v>1.1000000000000001</v>
      </c>
    </row>
    <row r="35" spans="1:17" x14ac:dyDescent="0.3">
      <c r="A35" s="10"/>
      <c r="B35" s="10"/>
      <c r="C35" s="10"/>
      <c r="D35" s="19"/>
      <c r="E35" s="10"/>
      <c r="F35" s="10"/>
      <c r="G35" s="19"/>
      <c r="H35" s="12"/>
      <c r="I35" s="22"/>
      <c r="J35" s="24"/>
      <c r="K35" s="24"/>
      <c r="L35" s="20"/>
      <c r="M35" s="20"/>
      <c r="N35" s="21"/>
      <c r="O35" s="21"/>
      <c r="P35" s="21"/>
      <c r="Q35" s="21"/>
    </row>
    <row r="36" spans="1:17" x14ac:dyDescent="0.3">
      <c r="A36" s="10"/>
      <c r="B36" s="10"/>
      <c r="C36" s="10"/>
      <c r="D36" s="19"/>
      <c r="E36" s="10"/>
      <c r="F36" s="10"/>
      <c r="G36" s="19"/>
      <c r="H36" s="12"/>
      <c r="I36" s="22"/>
      <c r="J36" s="24"/>
      <c r="K36" s="24"/>
      <c r="L36" s="20"/>
      <c r="M36" s="20"/>
      <c r="N36" s="21"/>
      <c r="O36" s="21"/>
      <c r="P36" s="21"/>
      <c r="Q36" s="21"/>
    </row>
    <row r="37" spans="1:17" x14ac:dyDescent="0.3">
      <c r="A37" s="10"/>
      <c r="B37" s="10"/>
      <c r="C37" s="10"/>
      <c r="D37" s="19"/>
      <c r="E37" s="10"/>
      <c r="F37" s="10"/>
      <c r="G37" s="19"/>
      <c r="H37" s="12"/>
      <c r="I37" s="22"/>
      <c r="J37" s="24"/>
      <c r="K37" s="24"/>
      <c r="L37" s="20"/>
      <c r="M37" s="20"/>
      <c r="N37" s="21"/>
      <c r="O37" s="21"/>
      <c r="P37" s="21"/>
      <c r="Q37" s="21"/>
    </row>
    <row r="38" spans="1:17" x14ac:dyDescent="0.3">
      <c r="A38" s="10"/>
      <c r="B38" s="10"/>
      <c r="C38" s="10"/>
      <c r="D38" s="19"/>
      <c r="E38" s="10"/>
      <c r="F38" s="10"/>
      <c r="G38" s="19"/>
      <c r="H38" s="12"/>
      <c r="I38" s="22"/>
      <c r="J38" s="24"/>
      <c r="K38" s="24"/>
      <c r="L38" s="20"/>
      <c r="M38" s="20"/>
      <c r="N38" s="21"/>
      <c r="O38" s="21"/>
      <c r="P38" s="21"/>
      <c r="Q38" s="21"/>
    </row>
  </sheetData>
  <mergeCells count="3">
    <mergeCell ref="A1:Q1"/>
    <mergeCell ref="A3:Q3"/>
    <mergeCell ref="A23:Q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Olukotun, Babatunde</cp:lastModifiedBy>
  <dcterms:created xsi:type="dcterms:W3CDTF">2022-08-11T10:17:03Z</dcterms:created>
  <dcterms:modified xsi:type="dcterms:W3CDTF">2023-11-10T09:46:54Z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