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73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AH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U55" i="33" s="1"/>
  <c r="AD19" i="35"/>
  <c r="AD25" i="35" s="1"/>
  <c r="AD26" i="35" s="1"/>
  <c r="Z19" i="33"/>
  <c r="Z25" i="33" s="1"/>
  <c r="Z26" i="33" s="1"/>
  <c r="Z28" i="33" s="1"/>
  <c r="AR51" i="33" s="1"/>
  <c r="Z19" i="35"/>
  <c r="Z25" i="35" s="1"/>
  <c r="Z26" i="35" s="1"/>
  <c r="V19" i="33"/>
  <c r="V25" i="33" s="1"/>
  <c r="V26" i="33" s="1"/>
  <c r="V28" i="33" s="1"/>
  <c r="AR47"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U56"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J50" i="33" s="1"/>
  <c r="Y19" i="35"/>
  <c r="Y25" i="35" s="1"/>
  <c r="Y26" i="35" s="1"/>
  <c r="Y28" i="35" s="1"/>
  <c r="AY50" i="35" s="1"/>
  <c r="U19" i="33"/>
  <c r="U25" i="33" s="1"/>
  <c r="U26" i="33" s="1"/>
  <c r="U28" i="33" s="1"/>
  <c r="AP46" i="33" s="1"/>
  <c r="U19" i="35"/>
  <c r="U25" i="35" s="1"/>
  <c r="U26" i="35" s="1"/>
  <c r="U28" i="35" s="1"/>
  <c r="AS46" i="35" s="1"/>
  <c r="Q19" i="33"/>
  <c r="Q25" i="33" s="1"/>
  <c r="Q26" i="33" s="1"/>
  <c r="Q28" i="33" s="1"/>
  <c r="AS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M56" i="35"/>
  <c r="AF56" i="35"/>
  <c r="Z44" i="35"/>
  <c r="AE44" i="35"/>
  <c r="AJ40" i="35"/>
  <c r="AS40" i="35"/>
  <c r="AM55" i="33"/>
  <c r="AH55" i="33"/>
  <c r="AB47" i="33"/>
  <c r="AC47" i="33"/>
  <c r="AE39" i="33"/>
  <c r="AP39" i="33"/>
  <c r="AZ50" i="33"/>
  <c r="AY50" i="33"/>
  <c r="AX42" i="33"/>
  <c r="AK42" i="33"/>
  <c r="S42" i="33"/>
  <c r="Z42" i="33"/>
  <c r="R42" i="33"/>
  <c r="I28" i="33" l="1"/>
  <c r="I29" i="33" s="1"/>
  <c r="AG28" i="33"/>
  <c r="AG29" i="33" s="1"/>
  <c r="O29" i="35"/>
  <c r="AX40" i="35"/>
  <c r="AP40" i="35"/>
  <c r="AH40" i="35"/>
  <c r="Z40" i="35"/>
  <c r="R40" i="35"/>
  <c r="AY40" i="35"/>
  <c r="AQ40" i="35"/>
  <c r="AI40" i="35"/>
  <c r="AA40" i="35"/>
  <c r="S40" i="35"/>
  <c r="BD40" i="35"/>
  <c r="AV40" i="35"/>
  <c r="AN40" i="35"/>
  <c r="AF40" i="35"/>
  <c r="X40" i="35"/>
  <c r="P40" i="35"/>
  <c r="AW40" i="35"/>
  <c r="AO40" i="35"/>
  <c r="AG40" i="35"/>
  <c r="Y40" i="35"/>
  <c r="Q40" i="35"/>
  <c r="BB40" i="35"/>
  <c r="AT40" i="35"/>
  <c r="AL40" i="35"/>
  <c r="AD40" i="35"/>
  <c r="V40" i="35"/>
  <c r="BC40" i="35"/>
  <c r="AU40" i="35"/>
  <c r="AM40" i="35"/>
  <c r="AE40" i="35"/>
  <c r="W40" i="35"/>
  <c r="N29" i="33"/>
  <c r="BA39" i="33"/>
  <c r="AS39" i="33"/>
  <c r="AK39" i="33"/>
  <c r="AC39" i="33"/>
  <c r="U39" i="33"/>
  <c r="BD39" i="33"/>
  <c r="AV39" i="33"/>
  <c r="AN39" i="33"/>
  <c r="AF39" i="33"/>
  <c r="X39" i="33"/>
  <c r="P39" i="33"/>
  <c r="AY39" i="33"/>
  <c r="AQ39" i="33"/>
  <c r="AI39" i="33"/>
  <c r="AA39" i="33"/>
  <c r="S39" i="33"/>
  <c r="BB39" i="33"/>
  <c r="AT39" i="33"/>
  <c r="AL39" i="33"/>
  <c r="AD39" i="33"/>
  <c r="V39" i="33"/>
  <c r="AW39" i="33"/>
  <c r="AO39" i="33"/>
  <c r="AG39" i="33"/>
  <c r="Y39" i="33"/>
  <c r="Q39" i="33"/>
  <c r="AZ39" i="33"/>
  <c r="AR39" i="33"/>
  <c r="AJ39" i="33"/>
  <c r="AB39" i="33"/>
  <c r="T39" i="33"/>
  <c r="AI28" i="35"/>
  <c r="AI29" i="35" s="1"/>
  <c r="T42" i="33"/>
  <c r="AB42" i="33"/>
  <c r="U42" i="33"/>
  <c r="AA50" i="33"/>
  <c r="AB50" i="33"/>
  <c r="R39" i="33"/>
  <c r="AX39" i="33"/>
  <c r="AM39" i="33"/>
  <c r="AK47" i="33"/>
  <c r="AJ47" i="33"/>
  <c r="AP55" i="33"/>
  <c r="U40" i="35"/>
  <c r="BA40" i="35"/>
  <c r="AR40" i="35"/>
  <c r="AM44" i="35"/>
  <c r="AN56" i="35"/>
  <c r="Q29" i="33"/>
  <c r="BD42" i="33"/>
  <c r="AV42" i="33"/>
  <c r="AN42" i="33"/>
  <c r="AY42" i="33"/>
  <c r="AQ42" i="33"/>
  <c r="AI42" i="33"/>
  <c r="AH42" i="33"/>
  <c r="W42" i="33"/>
  <c r="BB42" i="33"/>
  <c r="AT42" i="33"/>
  <c r="AL42" i="33"/>
  <c r="AW42" i="33"/>
  <c r="AO42" i="33"/>
  <c r="AG42" i="33"/>
  <c r="AD42" i="33"/>
  <c r="AZ42" i="33"/>
  <c r="AR42" i="33"/>
  <c r="BC42" i="33"/>
  <c r="AU42" i="33"/>
  <c r="AM42" i="33"/>
  <c r="AE42" i="33"/>
  <c r="AA42" i="33"/>
  <c r="AO28" i="33"/>
  <c r="AO29" i="33"/>
  <c r="AE29" i="35"/>
  <c r="BA56" i="35"/>
  <c r="AS56" i="35"/>
  <c r="AK56" i="35"/>
  <c r="BB56" i="35"/>
  <c r="AT56" i="35"/>
  <c r="AL56" i="35"/>
  <c r="AY56" i="35"/>
  <c r="AQ56" i="35"/>
  <c r="AI56" i="35"/>
  <c r="AZ56" i="35"/>
  <c r="AR56" i="35"/>
  <c r="AJ56" i="35"/>
  <c r="AW56" i="35"/>
  <c r="AO56" i="35"/>
  <c r="AG56" i="35"/>
  <c r="AX56" i="35"/>
  <c r="AP56" i="35"/>
  <c r="AH56" i="35"/>
  <c r="AD29" i="33"/>
  <c r="BA55" i="33"/>
  <c r="AS55" i="33"/>
  <c r="AK55" i="33"/>
  <c r="BD55" i="33"/>
  <c r="AV55" i="33"/>
  <c r="AN55" i="33"/>
  <c r="AF55" i="33"/>
  <c r="AY55" i="33"/>
  <c r="AQ55" i="33"/>
  <c r="AI55" i="33"/>
  <c r="BB55" i="33"/>
  <c r="AT55" i="33"/>
  <c r="AL55" i="33"/>
  <c r="AW55" i="33"/>
  <c r="AO55" i="33"/>
  <c r="AG55" i="33"/>
  <c r="AZ55" i="33"/>
  <c r="AR55" i="33"/>
  <c r="AJ55" i="33"/>
  <c r="S29" i="35"/>
  <c r="BD44" i="35"/>
  <c r="AV44" i="35"/>
  <c r="AN44" i="35"/>
  <c r="AF44" i="35"/>
  <c r="X44" i="35"/>
  <c r="BA44" i="35"/>
  <c r="AS44" i="35"/>
  <c r="AK44" i="35"/>
  <c r="AC44" i="35"/>
  <c r="U44" i="35"/>
  <c r="BB44" i="35"/>
  <c r="AT44" i="35"/>
  <c r="AL44" i="35"/>
  <c r="AD44" i="35"/>
  <c r="V44" i="35"/>
  <c r="AY44" i="35"/>
  <c r="AQ44" i="35"/>
  <c r="AI44" i="35"/>
  <c r="AA44" i="35"/>
  <c r="AZ44" i="35"/>
  <c r="AR44" i="35"/>
  <c r="AJ44" i="35"/>
  <c r="AB44" i="35"/>
  <c r="T44" i="35"/>
  <c r="AW44" i="35"/>
  <c r="AO44" i="35"/>
  <c r="AG44" i="35"/>
  <c r="Y44" i="35"/>
  <c r="V42" i="33"/>
  <c r="AF42" i="33"/>
  <c r="Y42" i="33"/>
  <c r="BA42" i="33"/>
  <c r="AI50" i="33"/>
  <c r="Z39" i="33"/>
  <c r="O39" i="33"/>
  <c r="AU39" i="33"/>
  <c r="AS47" i="33"/>
  <c r="AX55" i="33"/>
  <c r="BC55" i="33"/>
  <c r="AC40" i="35"/>
  <c r="T40" i="35"/>
  <c r="AZ40" i="35"/>
  <c r="AU44" i="35"/>
  <c r="AP44" i="35"/>
  <c r="AV56" i="35"/>
  <c r="BC56" i="35"/>
  <c r="Y29" i="33"/>
  <c r="AX50" i="33"/>
  <c r="AP50" i="33"/>
  <c r="AH50" i="33"/>
  <c r="Z50" i="33"/>
  <c r="AW50" i="33"/>
  <c r="AO50" i="33"/>
  <c r="AG50" i="33"/>
  <c r="BD50" i="33"/>
  <c r="AV50" i="33"/>
  <c r="AN50" i="33"/>
  <c r="AF50" i="33"/>
  <c r="BC50" i="33"/>
  <c r="AU50" i="33"/>
  <c r="AM50" i="33"/>
  <c r="AE50" i="33"/>
  <c r="BB50" i="33"/>
  <c r="AT50" i="33"/>
  <c r="AL50" i="33"/>
  <c r="AD50" i="33"/>
  <c r="BA50" i="33"/>
  <c r="AS50" i="33"/>
  <c r="AK50" i="33"/>
  <c r="AC50" i="33"/>
  <c r="AU28" i="35"/>
  <c r="AU29" i="35"/>
  <c r="V29" i="33"/>
  <c r="AX47" i="33"/>
  <c r="AP47" i="33"/>
  <c r="AH47" i="33"/>
  <c r="Z47" i="33"/>
  <c r="AY47" i="33"/>
  <c r="AQ47" i="33"/>
  <c r="AI47" i="33"/>
  <c r="AA47" i="33"/>
  <c r="BD47" i="33"/>
  <c r="AV47" i="33"/>
  <c r="AN47" i="33"/>
  <c r="AF47" i="33"/>
  <c r="X47" i="33"/>
  <c r="AW47" i="33"/>
  <c r="AO47" i="33"/>
  <c r="AG47" i="33"/>
  <c r="Y47" i="33"/>
  <c r="BB47" i="33"/>
  <c r="AT47" i="33"/>
  <c r="AL47" i="33"/>
  <c r="AD47" i="33"/>
  <c r="BC47" i="33"/>
  <c r="AU47" i="33"/>
  <c r="AM47" i="33"/>
  <c r="AE47" i="33"/>
  <c r="W47" i="33"/>
  <c r="X42" i="33"/>
  <c r="AJ42" i="33"/>
  <c r="AC42" i="33"/>
  <c r="AP42" i="33"/>
  <c r="AQ50" i="33"/>
  <c r="AR50" i="33"/>
  <c r="AH39" i="33"/>
  <c r="W39" i="33"/>
  <c r="BC39" i="33"/>
  <c r="BA47" i="33"/>
  <c r="AZ47" i="33"/>
  <c r="AE55" i="33"/>
  <c r="AW29" i="33"/>
  <c r="AK40" i="35"/>
  <c r="AB40" i="35"/>
  <c r="W44" i="35"/>
  <c r="BC44" i="35"/>
  <c r="AX44" i="35"/>
  <c r="BD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A58" i="33" l="1"/>
  <c r="AS58" i="33"/>
  <c r="AK58" i="33"/>
  <c r="AZ58" i="33"/>
  <c r="AR58" i="33"/>
  <c r="AJ58" i="33"/>
  <c r="AY58" i="33"/>
  <c r="AQ58" i="33"/>
  <c r="AI58" i="33"/>
  <c r="AX58" i="33"/>
  <c r="AP58" i="33"/>
  <c r="AH58" i="33"/>
  <c r="AW58" i="33"/>
  <c r="AO58" i="33"/>
  <c r="BD58" i="33"/>
  <c r="AV58" i="33"/>
  <c r="AN58" i="33"/>
  <c r="AU58" i="33"/>
  <c r="AL58" i="33"/>
  <c r="AM58" i="33"/>
  <c r="BB58" i="33"/>
  <c r="BC58" i="33"/>
  <c r="AT58" i="33"/>
  <c r="AX34" i="33"/>
  <c r="AP34" i="33"/>
  <c r="AH34" i="33"/>
  <c r="Z34" i="33"/>
  <c r="R34" i="33"/>
  <c r="R60" i="33" s="1"/>
  <c r="J34" i="33"/>
  <c r="J60" i="33" s="1"/>
  <c r="AU34" i="33"/>
  <c r="AM34" i="33"/>
  <c r="AE34" i="33"/>
  <c r="W34" i="33"/>
  <c r="W60" i="33" s="1"/>
  <c r="O34" i="33"/>
  <c r="O60" i="33" s="1"/>
  <c r="AV34" i="33"/>
  <c r="AN34" i="33"/>
  <c r="AF34" i="33"/>
  <c r="X34" i="33"/>
  <c r="P34" i="33"/>
  <c r="BA34" i="33"/>
  <c r="AS34" i="33"/>
  <c r="AK34" i="33"/>
  <c r="AC34" i="33"/>
  <c r="U34" i="33"/>
  <c r="U60" i="33" s="1"/>
  <c r="M34" i="33"/>
  <c r="M60" i="33" s="1"/>
  <c r="BB34" i="33"/>
  <c r="AT34" i="33"/>
  <c r="AL34" i="33"/>
  <c r="AD34" i="33"/>
  <c r="V34" i="33"/>
  <c r="N34" i="33"/>
  <c r="N60" i="33" s="1"/>
  <c r="AY34" i="33"/>
  <c r="AQ34" i="33"/>
  <c r="AI34" i="33"/>
  <c r="AA34" i="33"/>
  <c r="AA60" i="33" s="1"/>
  <c r="S34" i="33"/>
  <c r="S60" i="33" s="1"/>
  <c r="K34" i="33"/>
  <c r="K60" i="33" s="1"/>
  <c r="AB34" i="33"/>
  <c r="AO34" i="33"/>
  <c r="Q34" i="33"/>
  <c r="Q60" i="33" s="1"/>
  <c r="AZ34" i="33"/>
  <c r="T34" i="33"/>
  <c r="AG34" i="33"/>
  <c r="AJ34" i="33"/>
  <c r="AR34" i="33"/>
  <c r="L34" i="33"/>
  <c r="Y34" i="33"/>
  <c r="AW34" i="33"/>
  <c r="G60" i="33"/>
  <c r="Z60" i="33"/>
  <c r="L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K60" i="33" s="1"/>
  <c r="AN52" i="33"/>
  <c r="AC52" i="33"/>
  <c r="AL52" i="33"/>
  <c r="AB52" i="33"/>
  <c r="AB60" i="33" s="1"/>
  <c r="AZ52" i="33"/>
  <c r="AW52" i="33"/>
  <c r="AO52" i="33"/>
  <c r="AV52" i="33"/>
  <c r="AG52" i="33"/>
  <c r="AG60" i="33" s="1"/>
  <c r="AT52" i="33"/>
  <c r="AF52" i="33"/>
  <c r="AF60" i="33" s="1"/>
  <c r="BB52" i="33"/>
  <c r="BB60" i="33" s="1"/>
  <c r="AQ52" i="33"/>
  <c r="AJ52" i="33"/>
  <c r="AH52" i="33"/>
  <c r="AY52" i="33"/>
  <c r="AX52" i="33"/>
  <c r="AU52" i="33"/>
  <c r="AU60" i="33" s="1"/>
  <c r="AR52" i="33"/>
  <c r="AR60" i="33" s="1"/>
  <c r="BC52" i="33"/>
  <c r="BC60" i="33" s="1"/>
  <c r="AM52" i="33"/>
  <c r="AE52" i="33"/>
  <c r="AD52" i="33"/>
  <c r="AD60" i="33" s="1"/>
  <c r="AI52" i="33"/>
  <c r="AI60" i="33" s="1"/>
  <c r="AP52" i="33"/>
  <c r="AP60" i="33" s="1"/>
  <c r="Z29" i="35"/>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Y60" i="33" l="1"/>
  <c r="AV60" i="33"/>
  <c r="AE60" i="33"/>
  <c r="AJ60" i="33"/>
  <c r="AT60" i="33"/>
  <c r="AW60" i="33"/>
  <c r="AC60" i="33"/>
  <c r="BA60" i="33"/>
  <c r="AM60" i="33"/>
  <c r="AX60" i="33"/>
  <c r="AQ60" i="33"/>
  <c r="AZ60" i="33"/>
  <c r="AN60" i="33"/>
  <c r="AH60" i="33"/>
  <c r="AO60" i="33"/>
  <c r="AL60" i="33"/>
  <c r="AS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Q28" i="31" s="1"/>
  <c r="Q29" i="31" s="1"/>
  <c r="U26" i="31"/>
  <c r="U28" i="31" s="1"/>
  <c r="U29" i="31" s="1"/>
  <c r="AC26" i="31"/>
  <c r="AC28" i="31" s="1"/>
  <c r="AC29" i="31" s="1"/>
  <c r="AG26" i="3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M28" i="31"/>
  <c r="M29" i="31" s="1"/>
  <c r="AG28" i="31"/>
  <c r="AG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<sst xmlns="http://schemas.openxmlformats.org/spreadsheetml/2006/main" count="1211" uniqueCount="407">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</sst>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6.0222966974387688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11.709544191128712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17.068135214244165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25.074269653935723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-0.81459999999999999</v>
      </c>
      <c r="F13" s="62">
        <f>'Option 1'!F13</f>
        <v>-0.80559999999999998</v>
      </c>
      <c r="G13" s="62">
        <f>'Option 1'!G13</f>
        <v>-0.79720000000000002</v>
      </c>
      <c r="H13" s="62">
        <f>'Option 1'!H13</f>
        <v>-0.78859999999999997</v>
      </c>
      <c r="I13" s="62">
        <f>'Option 1'!I13</f>
        <v>-0.78</v>
      </c>
      <c r="J13" s="62">
        <f>'Option 1'!J13</f>
        <v>-0.77249999999999996</v>
      </c>
      <c r="K13" s="62">
        <f>'Option 1'!K13</f>
        <v>-0.76370000000000005</v>
      </c>
      <c r="L13" s="62">
        <f>'Option 1'!L13</f>
        <v>-0.75509999999999999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-0.81459999999999999</v>
      </c>
      <c r="F18" s="59">
        <f t="shared" ref="F18:AW18" si="0">SUM(F13:F17)</f>
        <v>-0.80559999999999998</v>
      </c>
      <c r="G18" s="59">
        <f t="shared" si="0"/>
        <v>-0.79720000000000002</v>
      </c>
      <c r="H18" s="59">
        <f t="shared" si="0"/>
        <v>-0.78859999999999997</v>
      </c>
      <c r="I18" s="59">
        <f t="shared" si="0"/>
        <v>-0.78</v>
      </c>
      <c r="J18" s="59">
        <f t="shared" si="0"/>
        <v>-0.77249999999999996</v>
      </c>
      <c r="K18" s="59">
        <f t="shared" si="0"/>
        <v>-0.76370000000000005</v>
      </c>
      <c r="L18" s="59">
        <f t="shared" si="0"/>
        <v>-0.75509999999999999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5.3170717465109762E-2</v>
      </c>
      <c r="G19" s="33">
        <f>'Option 1'!G19</f>
        <v>0.10680809916775141</v>
      </c>
      <c r="H19" s="33">
        <f>'Option 1'!H19</f>
        <v>0.16808255219067364</v>
      </c>
      <c r="I19" s="33">
        <f>'Option 1'!I19</f>
        <v>0.24125281927024358</v>
      </c>
      <c r="J19" s="33">
        <f>'Option 1'!J19</f>
        <v>0.31812240505986172</v>
      </c>
      <c r="K19" s="33">
        <f>'Option 1'!K19</f>
        <v>0.40267067101371068</v>
      </c>
      <c r="L19" s="33">
        <f>'Option 1'!L19</f>
        <v>0.49206704724245925</v>
      </c>
      <c r="M19" s="33">
        <f>'Option 1'!M19</f>
        <v>0.60056958135773886</v>
      </c>
      <c r="N19" s="33">
        <f>'Option 1'!N19</f>
        <v>0.64729602221785343</v>
      </c>
      <c r="O19" s="33">
        <f>'Option 1'!O19</f>
        <v>0.68870769966637935</v>
      </c>
      <c r="P19" s="33">
        <f>'Option 1'!P19</f>
        <v>0.71450503879428995</v>
      </c>
      <c r="Q19" s="33">
        <f>'Option 1'!Q19</f>
        <v>0.71464244595509374</v>
      </c>
      <c r="R19" s="33">
        <f>'Option 1'!R19</f>
        <v>0.71470115904897258</v>
      </c>
      <c r="S19" s="33">
        <f>'Option 1'!S19</f>
        <v>0.71470115904897258</v>
      </c>
      <c r="T19" s="33">
        <f>'Option 1'!T19</f>
        <v>0.71470115904897258</v>
      </c>
      <c r="U19" s="33">
        <f>'Option 1'!U19</f>
        <v>0.71470115904897258</v>
      </c>
      <c r="V19" s="33">
        <f>'Option 1'!V19</f>
        <v>0.71470115904897258</v>
      </c>
      <c r="W19" s="33">
        <f>'Option 1'!W19</f>
        <v>0.71470115904897258</v>
      </c>
      <c r="X19" s="33">
        <f>'Option 1'!X19</f>
        <v>0.71470115904897258</v>
      </c>
      <c r="Y19" s="33">
        <f>'Option 1'!Y19</f>
        <v>0.71470115904897258</v>
      </c>
      <c r="Z19" s="33">
        <f>'Option 1'!Z19</f>
        <v>0.71470115904897258</v>
      </c>
      <c r="AA19" s="33">
        <f>'Option 1'!AA19</f>
        <v>0.71470115904897258</v>
      </c>
      <c r="AB19" s="33">
        <f>'Option 1'!AB19</f>
        <v>0.71470115904897258</v>
      </c>
      <c r="AC19" s="33">
        <f>'Option 1'!AC19</f>
        <v>0.71470115904897258</v>
      </c>
      <c r="AD19" s="33">
        <f>'Option 1'!AD19</f>
        <v>0.71470115904897258</v>
      </c>
      <c r="AE19" s="33">
        <f>'Option 1'!AE19</f>
        <v>0.71470115904897258</v>
      </c>
      <c r="AF19" s="33">
        <f>'Option 1'!AF19</f>
        <v>0.71470115904897258</v>
      </c>
      <c r="AG19" s="33">
        <f>'Option 1'!AG19</f>
        <v>0.71470115904897258</v>
      </c>
      <c r="AH19" s="33">
        <f>'Option 1'!AH19</f>
        <v>0.71470115904897258</v>
      </c>
      <c r="AI19" s="33">
        <f>'Option 1'!AI19</f>
        <v>0.71470115904897258</v>
      </c>
      <c r="AJ19" s="33">
        <f>'Option 1'!AJ19</f>
        <v>0.71470115904897258</v>
      </c>
      <c r="AK19" s="33">
        <f>'Option 1'!AK19</f>
        <v>0.71470115904897258</v>
      </c>
      <c r="AL19" s="33">
        <f>'Option 1'!AL19</f>
        <v>0.71470115904897258</v>
      </c>
      <c r="AM19" s="33">
        <f>'Option 1'!AM19</f>
        <v>0.71470115904897258</v>
      </c>
      <c r="AN19" s="33">
        <f>'Option 1'!AN19</f>
        <v>0.71470115904897258</v>
      </c>
      <c r="AO19" s="33">
        <f>'Option 1'!AO19</f>
        <v>0.71470115904897258</v>
      </c>
      <c r="AP19" s="33">
        <f>'Option 1'!AP19</f>
        <v>0.71470115904897258</v>
      </c>
      <c r="AQ19" s="33">
        <f>'Option 1'!AQ19</f>
        <v>0.71470115904897258</v>
      </c>
      <c r="AR19" s="33">
        <f>'Option 1'!AR19</f>
        <v>0.71470115904897258</v>
      </c>
      <c r="AS19" s="33">
        <f>'Option 1'!AS19</f>
        <v>0.71470115904897258</v>
      </c>
      <c r="AT19" s="33">
        <f>'Option 1'!AT19</f>
        <v>0.71470115904897258</v>
      </c>
      <c r="AU19" s="33">
        <f>'Option 1'!AU19</f>
        <v>0.71470115904897258</v>
      </c>
      <c r="AV19" s="33">
        <f>'Option 1'!AV19</f>
        <v>0.71470115904897258</v>
      </c>
      <c r="AW19" s="33">
        <f>'Option 1'!AW19</f>
        <v>0.71470115904897258</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5.3170717465109762E-2</v>
      </c>
      <c r="G25" s="67">
        <f t="shared" si="1"/>
        <v>0.10680809916775141</v>
      </c>
      <c r="H25" s="67">
        <f t="shared" si="1"/>
        <v>0.16808255219067364</v>
      </c>
      <c r="I25" s="67">
        <f t="shared" si="1"/>
        <v>0.24125281927024358</v>
      </c>
      <c r="J25" s="67">
        <f t="shared" si="1"/>
        <v>0.31812240505986172</v>
      </c>
      <c r="K25" s="67">
        <f t="shared" si="1"/>
        <v>0.40267067101371068</v>
      </c>
      <c r="L25" s="67">
        <f t="shared" si="1"/>
        <v>0.49206704724245925</v>
      </c>
      <c r="M25" s="67">
        <f t="shared" si="1"/>
        <v>0.60056958135773886</v>
      </c>
      <c r="N25" s="67">
        <f t="shared" si="1"/>
        <v>0.64729602221785343</v>
      </c>
      <c r="O25" s="67">
        <f t="shared" si="1"/>
        <v>0.68870769966637935</v>
      </c>
      <c r="P25" s="67">
        <f t="shared" si="1"/>
        <v>0.71450503879428995</v>
      </c>
      <c r="Q25" s="67">
        <f t="shared" si="1"/>
        <v>0.71464244595509374</v>
      </c>
      <c r="R25" s="67">
        <f t="shared" si="1"/>
        <v>0.71470115904897258</v>
      </c>
      <c r="S25" s="67">
        <f t="shared" si="1"/>
        <v>0.71470115904897258</v>
      </c>
      <c r="T25" s="67">
        <f t="shared" si="1"/>
        <v>0.71470115904897258</v>
      </c>
      <c r="U25" s="67">
        <f t="shared" si="1"/>
        <v>0.71470115904897258</v>
      </c>
      <c r="V25" s="67">
        <f t="shared" si="1"/>
        <v>0.71470115904897258</v>
      </c>
      <c r="W25" s="67">
        <f t="shared" si="1"/>
        <v>0.71470115904897258</v>
      </c>
      <c r="X25" s="67">
        <f t="shared" si="1"/>
        <v>0.71470115904897258</v>
      </c>
      <c r="Y25" s="67">
        <f t="shared" si="1"/>
        <v>0.71470115904897258</v>
      </c>
      <c r="Z25" s="67">
        <f t="shared" si="1"/>
        <v>0.71470115904897258</v>
      </c>
      <c r="AA25" s="67">
        <f t="shared" si="1"/>
        <v>0.71470115904897258</v>
      </c>
      <c r="AB25" s="67">
        <f t="shared" si="1"/>
        <v>0.71470115904897258</v>
      </c>
      <c r="AC25" s="67">
        <f t="shared" si="1"/>
        <v>0.71470115904897258</v>
      </c>
      <c r="AD25" s="67">
        <f t="shared" si="1"/>
        <v>0.71470115904897258</v>
      </c>
      <c r="AE25" s="67">
        <f t="shared" si="1"/>
        <v>0.71470115904897258</v>
      </c>
      <c r="AF25" s="67">
        <f t="shared" si="1"/>
        <v>0.71470115904897258</v>
      </c>
      <c r="AG25" s="67">
        <f t="shared" si="1"/>
        <v>0.71470115904897258</v>
      </c>
      <c r="AH25" s="67">
        <f t="shared" si="1"/>
        <v>0.71470115904897258</v>
      </c>
      <c r="AI25" s="67">
        <f t="shared" si="1"/>
        <v>0.71470115904897258</v>
      </c>
      <c r="AJ25" s="67">
        <f t="shared" si="1"/>
        <v>0.71470115904897258</v>
      </c>
      <c r="AK25" s="67">
        <f t="shared" si="1"/>
        <v>0.71470115904897258</v>
      </c>
      <c r="AL25" s="67">
        <f t="shared" si="1"/>
        <v>0.71470115904897258</v>
      </c>
      <c r="AM25" s="67">
        <f t="shared" si="1"/>
        <v>0.71470115904897258</v>
      </c>
      <c r="AN25" s="67">
        <f t="shared" si="1"/>
        <v>0.71470115904897258</v>
      </c>
      <c r="AO25" s="67">
        <f t="shared" si="1"/>
        <v>0.71470115904897258</v>
      </c>
      <c r="AP25" s="67">
        <f t="shared" si="1"/>
        <v>0.71470115904897258</v>
      </c>
      <c r="AQ25" s="67">
        <f t="shared" si="1"/>
        <v>0.71470115904897258</v>
      </c>
      <c r="AR25" s="67">
        <f t="shared" si="1"/>
        <v>0.71470115904897258</v>
      </c>
      <c r="AS25" s="67">
        <f t="shared" si="1"/>
        <v>0.71470115904897258</v>
      </c>
      <c r="AT25" s="67">
        <f t="shared" si="1"/>
        <v>0.71470115904897258</v>
      </c>
      <c r="AU25" s="67">
        <f t="shared" si="1"/>
        <v>0.71470115904897258</v>
      </c>
      <c r="AV25" s="67">
        <f t="shared" si="1"/>
        <v>0.71470115904897258</v>
      </c>
      <c r="AW25" s="67">
        <f t="shared" si="1"/>
        <v>0.71470115904897258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-0.81459999999999999</v>
      </c>
      <c r="F26" s="59">
        <f t="shared" ref="F26:BD26" si="2">F18+F25</f>
        <v>-0.75242928253489016</v>
      </c>
      <c r="G26" s="59">
        <f t="shared" si="2"/>
        <v>-0.69039190083224855</v>
      </c>
      <c r="H26" s="59">
        <f t="shared" si="2"/>
        <v>-0.62051744780932627</v>
      </c>
      <c r="I26" s="59">
        <f t="shared" si="2"/>
        <v>-0.53874718072975647</v>
      </c>
      <c r="J26" s="59">
        <f t="shared" si="2"/>
        <v>-0.45437759494013824</v>
      </c>
      <c r="K26" s="59">
        <f t="shared" si="2"/>
        <v>-0.36102932898628937</v>
      </c>
      <c r="L26" s="59">
        <f t="shared" si="2"/>
        <v>-0.26303295275754074</v>
      </c>
      <c r="M26" s="59">
        <f t="shared" si="2"/>
        <v>0.60056958135773886</v>
      </c>
      <c r="N26" s="59">
        <f t="shared" si="2"/>
        <v>0.64729602221785343</v>
      </c>
      <c r="O26" s="59">
        <f t="shared" si="2"/>
        <v>0.68870769966637935</v>
      </c>
      <c r="P26" s="59">
        <f t="shared" si="2"/>
        <v>0.71450503879428995</v>
      </c>
      <c r="Q26" s="59">
        <f t="shared" si="2"/>
        <v>0.71464244595509374</v>
      </c>
      <c r="R26" s="59">
        <f t="shared" si="2"/>
        <v>0.71470115904897258</v>
      </c>
      <c r="S26" s="59">
        <f t="shared" si="2"/>
        <v>0.71470115904897258</v>
      </c>
      <c r="T26" s="59">
        <f t="shared" si="2"/>
        <v>0.71470115904897258</v>
      </c>
      <c r="U26" s="59">
        <f t="shared" si="2"/>
        <v>0.71470115904897258</v>
      </c>
      <c r="V26" s="59">
        <f t="shared" si="2"/>
        <v>0.71470115904897258</v>
      </c>
      <c r="W26" s="59">
        <f t="shared" si="2"/>
        <v>0.71470115904897258</v>
      </c>
      <c r="X26" s="59">
        <f t="shared" si="2"/>
        <v>0.71470115904897258</v>
      </c>
      <c r="Y26" s="59">
        <f t="shared" si="2"/>
        <v>0.71470115904897258</v>
      </c>
      <c r="Z26" s="59">
        <f t="shared" si="2"/>
        <v>0.71470115904897258</v>
      </c>
      <c r="AA26" s="59">
        <f t="shared" si="2"/>
        <v>0.71470115904897258</v>
      </c>
      <c r="AB26" s="59">
        <f t="shared" si="2"/>
        <v>0.71470115904897258</v>
      </c>
      <c r="AC26" s="59">
        <f t="shared" si="2"/>
        <v>0.71470115904897258</v>
      </c>
      <c r="AD26" s="59">
        <f t="shared" si="2"/>
        <v>0.71470115904897258</v>
      </c>
      <c r="AE26" s="59">
        <f t="shared" si="2"/>
        <v>0.71470115904897258</v>
      </c>
      <c r="AF26" s="59">
        <f t="shared" si="2"/>
        <v>0.71470115904897258</v>
      </c>
      <c r="AG26" s="59">
        <f t="shared" si="2"/>
        <v>0.71470115904897258</v>
      </c>
      <c r="AH26" s="59">
        <f t="shared" si="2"/>
        <v>0.71470115904897258</v>
      </c>
      <c r="AI26" s="59">
        <f t="shared" si="2"/>
        <v>0.71470115904897258</v>
      </c>
      <c r="AJ26" s="59">
        <f t="shared" si="2"/>
        <v>0.71470115904897258</v>
      </c>
      <c r="AK26" s="59">
        <f t="shared" si="2"/>
        <v>0.71470115904897258</v>
      </c>
      <c r="AL26" s="59">
        <f t="shared" si="2"/>
        <v>0.71470115904897258</v>
      </c>
      <c r="AM26" s="59">
        <f t="shared" si="2"/>
        <v>0.71470115904897258</v>
      </c>
      <c r="AN26" s="59">
        <f t="shared" si="2"/>
        <v>0.71470115904897258</v>
      </c>
      <c r="AO26" s="59">
        <f t="shared" si="2"/>
        <v>0.71470115904897258</v>
      </c>
      <c r="AP26" s="59">
        <f t="shared" si="2"/>
        <v>0.71470115904897258</v>
      </c>
      <c r="AQ26" s="59">
        <f t="shared" si="2"/>
        <v>0.71470115904897258</v>
      </c>
      <c r="AR26" s="59">
        <f t="shared" si="2"/>
        <v>0.71470115904897258</v>
      </c>
      <c r="AS26" s="59">
        <f t="shared" si="2"/>
        <v>0.71470115904897258</v>
      </c>
      <c r="AT26" s="59">
        <f t="shared" si="2"/>
        <v>0.71470115904897258</v>
      </c>
      <c r="AU26" s="59">
        <f t="shared" si="2"/>
        <v>0.71470115904897258</v>
      </c>
      <c r="AV26" s="59">
        <f t="shared" si="2"/>
        <v>0.71470115904897258</v>
      </c>
      <c r="AW26" s="59">
        <f t="shared" si="2"/>
        <v>0.71470115904897258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-0.65168000000000004</v>
      </c>
      <c r="F28" s="34">
        <f t="shared" ref="F28:AW28" si="4">F26*F27</f>
        <v>-0.60194342602791218</v>
      </c>
      <c r="G28" s="34">
        <f t="shared" si="4"/>
        <v>-0.55231352066579886</v>
      </c>
      <c r="H28" s="34">
        <f t="shared" si="4"/>
        <v>-0.49641395824746104</v>
      </c>
      <c r="I28" s="34">
        <f t="shared" si="4"/>
        <v>-0.43099774458380519</v>
      </c>
      <c r="J28" s="34">
        <f t="shared" si="4"/>
        <v>-0.36350207595211059</v>
      </c>
      <c r="K28" s="34">
        <f t="shared" si="4"/>
        <v>-0.28882346318903152</v>
      </c>
      <c r="L28" s="34">
        <f t="shared" si="4"/>
        <v>-0.21042636220603261</v>
      </c>
      <c r="M28" s="34">
        <f t="shared" si="4"/>
        <v>0.48045566508619109</v>
      </c>
      <c r="N28" s="34">
        <f t="shared" si="4"/>
        <v>0.51783681777428281</v>
      </c>
      <c r="O28" s="34">
        <f t="shared" si="4"/>
        <v>0.55096615973310348</v>
      </c>
      <c r="P28" s="34">
        <f t="shared" si="4"/>
        <v>0.571604031035432</v>
      </c>
      <c r="Q28" s="34">
        <f t="shared" si="4"/>
        <v>0.57171395676407499</v>
      </c>
      <c r="R28" s="34">
        <f t="shared" si="4"/>
        <v>0.57176092723917804</v>
      </c>
      <c r="S28" s="34">
        <f t="shared" si="4"/>
        <v>0.57176092723917804</v>
      </c>
      <c r="T28" s="34">
        <f t="shared" si="4"/>
        <v>0.57176092723917804</v>
      </c>
      <c r="U28" s="34">
        <f t="shared" si="4"/>
        <v>0.57176092723917804</v>
      </c>
      <c r="V28" s="34">
        <f t="shared" si="4"/>
        <v>0.57176092723917804</v>
      </c>
      <c r="W28" s="34">
        <f t="shared" si="4"/>
        <v>0.57176092723917804</v>
      </c>
      <c r="X28" s="34">
        <f t="shared" si="4"/>
        <v>0.57176092723917804</v>
      </c>
      <c r="Y28" s="34">
        <f t="shared" si="4"/>
        <v>0.57176092723917804</v>
      </c>
      <c r="Z28" s="34">
        <f t="shared" si="4"/>
        <v>0.57176092723917804</v>
      </c>
      <c r="AA28" s="34">
        <f t="shared" si="4"/>
        <v>0.57176092723917804</v>
      </c>
      <c r="AB28" s="34">
        <f t="shared" si="4"/>
        <v>0.57176092723917804</v>
      </c>
      <c r="AC28" s="34">
        <f t="shared" si="4"/>
        <v>0.57176092723917804</v>
      </c>
      <c r="AD28" s="34">
        <f t="shared" si="4"/>
        <v>0.57176092723917804</v>
      </c>
      <c r="AE28" s="34">
        <f t="shared" si="4"/>
        <v>0.57176092723917804</v>
      </c>
      <c r="AF28" s="34">
        <f t="shared" si="4"/>
        <v>0.57176092723917804</v>
      </c>
      <c r="AG28" s="34">
        <f t="shared" si="4"/>
        <v>0.57176092723917804</v>
      </c>
      <c r="AH28" s="34">
        <f t="shared" si="4"/>
        <v>0.57176092723917804</v>
      </c>
      <c r="AI28" s="34">
        <f t="shared" si="4"/>
        <v>0.57176092723917804</v>
      </c>
      <c r="AJ28" s="34">
        <f t="shared" si="4"/>
        <v>0.57176092723917804</v>
      </c>
      <c r="AK28" s="34">
        <f t="shared" si="4"/>
        <v>0.57176092723917804</v>
      </c>
      <c r="AL28" s="34">
        <f t="shared" si="4"/>
        <v>0.57176092723917804</v>
      </c>
      <c r="AM28" s="34">
        <f t="shared" si="4"/>
        <v>0.57176092723917804</v>
      </c>
      <c r="AN28" s="34">
        <f t="shared" si="4"/>
        <v>0.57176092723917804</v>
      </c>
      <c r="AO28" s="34">
        <f t="shared" si="4"/>
        <v>0.57176092723917804</v>
      </c>
      <c r="AP28" s="34">
        <f t="shared" si="4"/>
        <v>0.57176092723917804</v>
      </c>
      <c r="AQ28" s="34">
        <f t="shared" si="4"/>
        <v>0.57176092723917804</v>
      </c>
      <c r="AR28" s="34">
        <f t="shared" si="4"/>
        <v>0.57176092723917804</v>
      </c>
      <c r="AS28" s="34">
        <f t="shared" si="4"/>
        <v>0.57176092723917804</v>
      </c>
      <c r="AT28" s="34">
        <f t="shared" si="4"/>
        <v>0.57176092723917804</v>
      </c>
      <c r="AU28" s="34">
        <f t="shared" si="4"/>
        <v>0.57176092723917804</v>
      </c>
      <c r="AV28" s="34">
        <f t="shared" si="4"/>
        <v>0.57176092723917804</v>
      </c>
      <c r="AW28" s="34">
        <f t="shared" si="4"/>
        <v>0.57176092723917804</v>
      </c>
      <c r="AX28" s="34"/>
      <c r="AY28" s="34"/>
      <c r="AZ28" s="34"/>
      <c r="BA28" s="34"/>
      <c r="BB28" s="34"/>
      <c r="BC28" s="34"/>
      <c r="BD28" s="34"/>
    </row>
    <row r="29" spans="1:56" x14ac:dyDescent="0.3">
      <c r="A29" s="115"/>
      <c r="B29" s="9" t="s">
        <v>92</v>
      </c>
      <c r="C29" s="11" t="s">
        <v>44</v>
      </c>
      <c r="D29" s="9" t="s">
        <v>40</v>
      </c>
      <c r="E29" s="34">
        <f>E26-E28</f>
        <v>-0.16291999999999995</v>
      </c>
      <c r="F29" s="34">
        <f t="shared" ref="F29:AW29" si="5">F26-F28</f>
        <v>-0.15048585650697799</v>
      </c>
      <c r="G29" s="34">
        <f t="shared" si="5"/>
        <v>-0.13807838016644969</v>
      </c>
      <c r="H29" s="34">
        <f t="shared" si="5"/>
        <v>-0.12410348956186523</v>
      </c>
      <c r="I29" s="34">
        <f t="shared" si="5"/>
        <v>-0.10774943614595128</v>
      </c>
      <c r="J29" s="34">
        <f t="shared" si="5"/>
        <v>-9.0875518988027648E-2</v>
      </c>
      <c r="K29" s="34">
        <f t="shared" si="5"/>
        <v>-7.2205865797257851E-2</v>
      </c>
      <c r="L29" s="34">
        <f t="shared" si="5"/>
        <v>-5.2606590551508126E-2</v>
      </c>
      <c r="M29" s="34">
        <f t="shared" si="5"/>
        <v>0.12011391627154777</v>
      </c>
      <c r="N29" s="34">
        <f t="shared" si="5"/>
        <v>0.12945920444357062</v>
      </c>
      <c r="O29" s="34">
        <f t="shared" si="5"/>
        <v>0.13774153993327587</v>
      </c>
      <c r="P29" s="34">
        <f t="shared" si="5"/>
        <v>0.14290100775885795</v>
      </c>
      <c r="Q29" s="34">
        <f t="shared" si="5"/>
        <v>0.14292848919101875</v>
      </c>
      <c r="R29" s="34">
        <f t="shared" si="5"/>
        <v>0.14294023180979454</v>
      </c>
      <c r="S29" s="34">
        <f t="shared" si="5"/>
        <v>0.14294023180979454</v>
      </c>
      <c r="T29" s="34">
        <f t="shared" si="5"/>
        <v>0.14294023180979454</v>
      </c>
      <c r="U29" s="34">
        <f t="shared" si="5"/>
        <v>0.14294023180979454</v>
      </c>
      <c r="V29" s="34">
        <f t="shared" si="5"/>
        <v>0.14294023180979454</v>
      </c>
      <c r="W29" s="34">
        <f t="shared" si="5"/>
        <v>0.14294023180979454</v>
      </c>
      <c r="X29" s="34">
        <f t="shared" si="5"/>
        <v>0.14294023180979454</v>
      </c>
      <c r="Y29" s="34">
        <f t="shared" si="5"/>
        <v>0.14294023180979454</v>
      </c>
      <c r="Z29" s="34">
        <f t="shared" si="5"/>
        <v>0.14294023180979454</v>
      </c>
      <c r="AA29" s="34">
        <f t="shared" si="5"/>
        <v>0.14294023180979454</v>
      </c>
      <c r="AB29" s="34">
        <f t="shared" si="5"/>
        <v>0.14294023180979454</v>
      </c>
      <c r="AC29" s="34">
        <f t="shared" si="5"/>
        <v>0.14294023180979454</v>
      </c>
      <c r="AD29" s="34">
        <f t="shared" si="5"/>
        <v>0.14294023180979454</v>
      </c>
      <c r="AE29" s="34">
        <f t="shared" si="5"/>
        <v>0.14294023180979454</v>
      </c>
      <c r="AF29" s="34">
        <f t="shared" si="5"/>
        <v>0.14294023180979454</v>
      </c>
      <c r="AG29" s="34">
        <f t="shared" si="5"/>
        <v>0.14294023180979454</v>
      </c>
      <c r="AH29" s="34">
        <f t="shared" si="5"/>
        <v>0.14294023180979454</v>
      </c>
      <c r="AI29" s="34">
        <f t="shared" si="5"/>
        <v>0.14294023180979454</v>
      </c>
      <c r="AJ29" s="34">
        <f t="shared" si="5"/>
        <v>0.14294023180979454</v>
      </c>
      <c r="AK29" s="34">
        <f t="shared" si="5"/>
        <v>0.14294023180979454</v>
      </c>
      <c r="AL29" s="34">
        <f t="shared" si="5"/>
        <v>0.14294023180979454</v>
      </c>
      <c r="AM29" s="34">
        <f t="shared" si="5"/>
        <v>0.14294023180979454</v>
      </c>
      <c r="AN29" s="34">
        <f t="shared" si="5"/>
        <v>0.14294023180979454</v>
      </c>
      <c r="AO29" s="34">
        <f t="shared" si="5"/>
        <v>0.14294023180979454</v>
      </c>
      <c r="AP29" s="34">
        <f t="shared" si="5"/>
        <v>0.14294023180979454</v>
      </c>
      <c r="AQ29" s="34">
        <f t="shared" si="5"/>
        <v>0.14294023180979454</v>
      </c>
      <c r="AR29" s="34">
        <f t="shared" si="5"/>
        <v>0.14294023180979454</v>
      </c>
      <c r="AS29" s="34">
        <f t="shared" si="5"/>
        <v>0.14294023180979454</v>
      </c>
      <c r="AT29" s="34">
        <f t="shared" si="5"/>
        <v>0.14294023180979454</v>
      </c>
      <c r="AU29" s="34">
        <f t="shared" si="5"/>
        <v>0.14294023180979454</v>
      </c>
      <c r="AV29" s="34">
        <f t="shared" si="5"/>
        <v>0.14294023180979454</v>
      </c>
      <c r="AW29" s="34">
        <f t="shared" si="5"/>
        <v>0.14294023180979454</v>
      </c>
      <c r="AX29" s="34"/>
      <c r="AY29" s="34"/>
      <c r="AZ29" s="34"/>
      <c r="BA29" s="34"/>
      <c r="BB29" s="34"/>
      <c r="BC29" s="34"/>
      <c r="BD29" s="34"/>
    </row>
    <row r="30" spans="1:56" ht="16.5" hidden="1" customHeight="1" outlineLevel="1" x14ac:dyDescent="0.35">
      <c r="A30" s="115"/>
      <c r="B30" s="9" t="s">
        <v>1</v>
      </c>
      <c r="C30" s="11" t="s">
        <v>53</v>
      </c>
      <c r="D30" s="9" t="s">
        <v>40</v>
      </c>
      <c r="F30" s="34">
        <f>$E$28/'Fixed data'!$C$7</f>
        <v>-1.4481777777777779E-2</v>
      </c>
      <c r="G30" s="34">
        <f>$E$28/'Fixed data'!$C$7</f>
        <v>-1.4481777777777779E-2</v>
      </c>
      <c r="H30" s="34">
        <f>$E$28/'Fixed data'!$C$7</f>
        <v>-1.4481777777777779E-2</v>
      </c>
      <c r="I30" s="34">
        <f>$E$28/'Fixed data'!$C$7</f>
        <v>-1.4481777777777779E-2</v>
      </c>
      <c r="J30" s="34">
        <f>$E$28/'Fixed data'!$C$7</f>
        <v>-1.4481777777777779E-2</v>
      </c>
      <c r="K30" s="34">
        <f>$E$28/'Fixed data'!$C$7</f>
        <v>-1.4481777777777779E-2</v>
      </c>
      <c r="L30" s="34">
        <f>$E$28/'Fixed data'!$C$7</f>
        <v>-1.4481777777777779E-2</v>
      </c>
      <c r="M30" s="34">
        <f>$E$28/'Fixed data'!$C$7</f>
        <v>-1.4481777777777779E-2</v>
      </c>
      <c r="N30" s="34">
        <f>$E$28/'Fixed data'!$C$7</f>
        <v>-1.4481777777777779E-2</v>
      </c>
      <c r="O30" s="34">
        <f>$E$28/'Fixed data'!$C$7</f>
        <v>-1.4481777777777779E-2</v>
      </c>
      <c r="P30" s="34">
        <f>$E$28/'Fixed data'!$C$7</f>
        <v>-1.4481777777777779E-2</v>
      </c>
      <c r="Q30" s="34">
        <f>$E$28/'Fixed data'!$C$7</f>
        <v>-1.4481777777777779E-2</v>
      </c>
      <c r="R30" s="34">
        <f>$E$28/'Fixed data'!$C$7</f>
        <v>-1.4481777777777779E-2</v>
      </c>
      <c r="S30" s="34">
        <f>$E$28/'Fixed data'!$C$7</f>
        <v>-1.4481777777777779E-2</v>
      </c>
      <c r="T30" s="34">
        <f>$E$28/'Fixed data'!$C$7</f>
        <v>-1.4481777777777779E-2</v>
      </c>
      <c r="U30" s="34">
        <f>$E$28/'Fixed data'!$C$7</f>
        <v>-1.4481777777777779E-2</v>
      </c>
      <c r="V30" s="34">
        <f>$E$28/'Fixed data'!$C$7</f>
        <v>-1.4481777777777779E-2</v>
      </c>
      <c r="W30" s="34">
        <f>$E$28/'Fixed data'!$C$7</f>
        <v>-1.4481777777777779E-2</v>
      </c>
      <c r="X30" s="34">
        <f>$E$28/'Fixed data'!$C$7</f>
        <v>-1.4481777777777779E-2</v>
      </c>
      <c r="Y30" s="34">
        <f>$E$28/'Fixed data'!$C$7</f>
        <v>-1.4481777777777779E-2</v>
      </c>
      <c r="Z30" s="34">
        <f>$E$28/'Fixed data'!$C$7</f>
        <v>-1.4481777777777779E-2</v>
      </c>
      <c r="AA30" s="34">
        <f>$E$28/'Fixed data'!$C$7</f>
        <v>-1.4481777777777779E-2</v>
      </c>
      <c r="AB30" s="34">
        <f>$E$28/'Fixed data'!$C$7</f>
        <v>-1.4481777777777779E-2</v>
      </c>
      <c r="AC30" s="34">
        <f>$E$28/'Fixed data'!$C$7</f>
        <v>-1.4481777777777779E-2</v>
      </c>
      <c r="AD30" s="34">
        <f>$E$28/'Fixed data'!$C$7</f>
        <v>-1.4481777777777779E-2</v>
      </c>
      <c r="AE30" s="34">
        <f>$E$28/'Fixed data'!$C$7</f>
        <v>-1.4481777777777779E-2</v>
      </c>
      <c r="AF30" s="34">
        <f>$E$28/'Fixed data'!$C$7</f>
        <v>-1.4481777777777779E-2</v>
      </c>
      <c r="AG30" s="34">
        <f>$E$28/'Fixed data'!$C$7</f>
        <v>-1.4481777777777779E-2</v>
      </c>
      <c r="AH30" s="34">
        <f>$E$28/'Fixed data'!$C$7</f>
        <v>-1.4481777777777779E-2</v>
      </c>
      <c r="AI30" s="34">
        <f>$E$28/'Fixed data'!$C$7</f>
        <v>-1.4481777777777779E-2</v>
      </c>
      <c r="AJ30" s="34">
        <f>$E$28/'Fixed data'!$C$7</f>
        <v>-1.4481777777777779E-2</v>
      </c>
      <c r="AK30" s="34">
        <f>$E$28/'Fixed data'!$C$7</f>
        <v>-1.4481777777777779E-2</v>
      </c>
      <c r="AL30" s="34">
        <f>$E$28/'Fixed data'!$C$7</f>
        <v>-1.4481777777777779E-2</v>
      </c>
      <c r="AM30" s="34">
        <f>$E$28/'Fixed data'!$C$7</f>
        <v>-1.4481777777777779E-2</v>
      </c>
      <c r="AN30" s="34">
        <f>$E$28/'Fixed data'!$C$7</f>
        <v>-1.4481777777777779E-2</v>
      </c>
      <c r="AO30" s="34">
        <f>$E$28/'Fixed data'!$C$7</f>
        <v>-1.4481777777777779E-2</v>
      </c>
      <c r="AP30" s="34">
        <f>$E$28/'Fixed data'!$C$7</f>
        <v>-1.4481777777777779E-2</v>
      </c>
      <c r="AQ30" s="34">
        <f>$E$28/'Fixed data'!$C$7</f>
        <v>-1.4481777777777779E-2</v>
      </c>
      <c r="AR30" s="34">
        <f>$E$28/'Fixed data'!$C$7</f>
        <v>-1.4481777777777779E-2</v>
      </c>
      <c r="AS30" s="34">
        <f>$E$28/'Fixed data'!$C$7</f>
        <v>-1.4481777777777779E-2</v>
      </c>
      <c r="AT30" s="34">
        <f>$E$28/'Fixed data'!$C$7</f>
        <v>-1.4481777777777779E-2</v>
      </c>
      <c r="AU30" s="34">
        <f>$E$28/'Fixed data'!$C$7</f>
        <v>-1.4481777777777779E-2</v>
      </c>
      <c r="AV30" s="34">
        <f>$E$28/'Fixed data'!$C$7</f>
        <v>-1.4481777777777779E-2</v>
      </c>
      <c r="AW30" s="34">
        <f>$E$28/'Fixed data'!$C$7</f>
        <v>-1.4481777777777779E-2</v>
      </c>
      <c r="AX30" s="34">
        <f>$E$28/'Fixed data'!$C$7</f>
        <v>-1.4481777777777779E-2</v>
      </c>
      <c r="AY30" s="34"/>
      <c r="AZ30" s="34"/>
      <c r="BA30" s="34"/>
      <c r="BB30" s="34"/>
      <c r="BC30" s="34"/>
      <c r="BD30" s="34"/>
    </row>
    <row r="31" spans="1:56" ht="16.5" hidden="1" customHeight="1" outlineLevel="1" x14ac:dyDescent="0.35">
      <c r="A31" s="115"/>
      <c r="B31" s="9" t="s">
        <v>2</v>
      </c>
      <c r="C31" s="11" t="s">
        <v>54</v>
      </c>
      <c r="D31" s="9" t="s">
        <v>40</v>
      </c>
      <c r="F31" s="34"/>
      <c r="G31" s="34">
        <f>$F$28/'Fixed data'!$C$7</f>
        <v>-1.3376520578398048E-2</v>
      </c>
      <c r="H31" s="34">
        <f>$F$28/'Fixed data'!$C$7</f>
        <v>-1.3376520578398048E-2</v>
      </c>
      <c r="I31" s="34">
        <f>$F$28/'Fixed data'!$C$7</f>
        <v>-1.3376520578398048E-2</v>
      </c>
      <c r="J31" s="34">
        <f>$F$28/'Fixed data'!$C$7</f>
        <v>-1.3376520578398048E-2</v>
      </c>
      <c r="K31" s="34">
        <f>$F$28/'Fixed data'!$C$7</f>
        <v>-1.3376520578398048E-2</v>
      </c>
      <c r="L31" s="34">
        <f>$F$28/'Fixed data'!$C$7</f>
        <v>-1.3376520578398048E-2</v>
      </c>
      <c r="M31" s="34">
        <f>$F$28/'Fixed data'!$C$7</f>
        <v>-1.3376520578398048E-2</v>
      </c>
      <c r="N31" s="34">
        <f>$F$28/'Fixed data'!$C$7</f>
        <v>-1.3376520578398048E-2</v>
      </c>
      <c r="O31" s="34">
        <f>$F$28/'Fixed data'!$C$7</f>
        <v>-1.3376520578398048E-2</v>
      </c>
      <c r="P31" s="34">
        <f>$F$28/'Fixed data'!$C$7</f>
        <v>-1.3376520578398048E-2</v>
      </c>
      <c r="Q31" s="34">
        <f>$F$28/'Fixed data'!$C$7</f>
        <v>-1.3376520578398048E-2</v>
      </c>
      <c r="R31" s="34">
        <f>$F$28/'Fixed data'!$C$7</f>
        <v>-1.3376520578398048E-2</v>
      </c>
      <c r="S31" s="34">
        <f>$F$28/'Fixed data'!$C$7</f>
        <v>-1.3376520578398048E-2</v>
      </c>
      <c r="T31" s="34">
        <f>$F$28/'Fixed data'!$C$7</f>
        <v>-1.3376520578398048E-2</v>
      </c>
      <c r="U31" s="34">
        <f>$F$28/'Fixed data'!$C$7</f>
        <v>-1.3376520578398048E-2</v>
      </c>
      <c r="V31" s="34">
        <f>$F$28/'Fixed data'!$C$7</f>
        <v>-1.3376520578398048E-2</v>
      </c>
      <c r="W31" s="34">
        <f>$F$28/'Fixed data'!$C$7</f>
        <v>-1.3376520578398048E-2</v>
      </c>
      <c r="X31" s="34">
        <f>$F$28/'Fixed data'!$C$7</f>
        <v>-1.3376520578398048E-2</v>
      </c>
      <c r="Y31" s="34">
        <f>$F$28/'Fixed data'!$C$7</f>
        <v>-1.3376520578398048E-2</v>
      </c>
      <c r="Z31" s="34">
        <f>$F$28/'Fixed data'!$C$7</f>
        <v>-1.3376520578398048E-2</v>
      </c>
      <c r="AA31" s="34">
        <f>$F$28/'Fixed data'!$C$7</f>
        <v>-1.3376520578398048E-2</v>
      </c>
      <c r="AB31" s="34">
        <f>$F$28/'Fixed data'!$C$7</f>
        <v>-1.3376520578398048E-2</v>
      </c>
      <c r="AC31" s="34">
        <f>$F$28/'Fixed data'!$C$7</f>
        <v>-1.3376520578398048E-2</v>
      </c>
      <c r="AD31" s="34">
        <f>$F$28/'Fixed data'!$C$7</f>
        <v>-1.3376520578398048E-2</v>
      </c>
      <c r="AE31" s="34">
        <f>$F$28/'Fixed data'!$C$7</f>
        <v>-1.3376520578398048E-2</v>
      </c>
      <c r="AF31" s="34">
        <f>$F$28/'Fixed data'!$C$7</f>
        <v>-1.3376520578398048E-2</v>
      </c>
      <c r="AG31" s="34">
        <f>$F$28/'Fixed data'!$C$7</f>
        <v>-1.3376520578398048E-2</v>
      </c>
      <c r="AH31" s="34">
        <f>$F$28/'Fixed data'!$C$7</f>
        <v>-1.3376520578398048E-2</v>
      </c>
      <c r="AI31" s="34">
        <f>$F$28/'Fixed data'!$C$7</f>
        <v>-1.3376520578398048E-2</v>
      </c>
      <c r="AJ31" s="34">
        <f>$F$28/'Fixed data'!$C$7</f>
        <v>-1.3376520578398048E-2</v>
      </c>
      <c r="AK31" s="34">
        <f>$F$28/'Fixed data'!$C$7</f>
        <v>-1.3376520578398048E-2</v>
      </c>
      <c r="AL31" s="34">
        <f>$F$28/'Fixed data'!$C$7</f>
        <v>-1.3376520578398048E-2</v>
      </c>
      <c r="AM31" s="34">
        <f>$F$28/'Fixed data'!$C$7</f>
        <v>-1.3376520578398048E-2</v>
      </c>
      <c r="AN31" s="34">
        <f>$F$28/'Fixed data'!$C$7</f>
        <v>-1.3376520578398048E-2</v>
      </c>
      <c r="AO31" s="34">
        <f>$F$28/'Fixed data'!$C$7</f>
        <v>-1.3376520578398048E-2</v>
      </c>
      <c r="AP31" s="34">
        <f>$F$28/'Fixed data'!$C$7</f>
        <v>-1.3376520578398048E-2</v>
      </c>
      <c r="AQ31" s="34">
        <f>$F$28/'Fixed data'!$C$7</f>
        <v>-1.3376520578398048E-2</v>
      </c>
      <c r="AR31" s="34">
        <f>$F$28/'Fixed data'!$C$7</f>
        <v>-1.3376520578398048E-2</v>
      </c>
      <c r="AS31" s="34">
        <f>$F$28/'Fixed data'!$C$7</f>
        <v>-1.3376520578398048E-2</v>
      </c>
      <c r="AT31" s="34">
        <f>$F$28/'Fixed data'!$C$7</f>
        <v>-1.3376520578398048E-2</v>
      </c>
      <c r="AU31" s="34">
        <f>$F$28/'Fixed data'!$C$7</f>
        <v>-1.3376520578398048E-2</v>
      </c>
      <c r="AV31" s="34">
        <f>$F$28/'Fixed data'!$C$7</f>
        <v>-1.3376520578398048E-2</v>
      </c>
      <c r="AW31" s="34">
        <f>$F$28/'Fixed data'!$C$7</f>
        <v>-1.3376520578398048E-2</v>
      </c>
      <c r="AX31" s="34">
        <f>$F$28/'Fixed data'!$C$7</f>
        <v>-1.3376520578398048E-2</v>
      </c>
      <c r="AY31" s="34">
        <f>$F$28/'Fixed data'!$C$7</f>
        <v>-1.3376520578398048E-2</v>
      </c>
      <c r="AZ31" s="34"/>
      <c r="BA31" s="34"/>
      <c r="BB31" s="34"/>
      <c r="BC31" s="34"/>
      <c r="BD31" s="34"/>
    </row>
    <row r="32" spans="1:56" ht="16.5" hidden="1" customHeight="1" outlineLevel="1" x14ac:dyDescent="0.35">
      <c r="A32" s="115"/>
      <c r="B32" s="9" t="s">
        <v>3</v>
      </c>
      <c r="C32" s="11" t="s">
        <v>55</v>
      </c>
      <c r="D32" s="9" t="s">
        <v>40</v>
      </c>
      <c r="F32" s="34"/>
      <c r="G32" s="34"/>
      <c r="H32" s="34">
        <f>$G$28/'Fixed data'!$C$7</f>
        <v>-1.2273633792573308E-2</v>
      </c>
      <c r="I32" s="34">
        <f>$G$28/'Fixed data'!$C$7</f>
        <v>-1.2273633792573308E-2</v>
      </c>
      <c r="J32" s="34">
        <f>$G$28/'Fixed data'!$C$7</f>
        <v>-1.2273633792573308E-2</v>
      </c>
      <c r="K32" s="34">
        <f>$G$28/'Fixed data'!$C$7</f>
        <v>-1.2273633792573308E-2</v>
      </c>
      <c r="L32" s="34">
        <f>$G$28/'Fixed data'!$C$7</f>
        <v>-1.2273633792573308E-2</v>
      </c>
      <c r="M32" s="34">
        <f>$G$28/'Fixed data'!$C$7</f>
        <v>-1.2273633792573308E-2</v>
      </c>
      <c r="N32" s="34">
        <f>$G$28/'Fixed data'!$C$7</f>
        <v>-1.2273633792573308E-2</v>
      </c>
      <c r="O32" s="34">
        <f>$G$28/'Fixed data'!$C$7</f>
        <v>-1.2273633792573308E-2</v>
      </c>
      <c r="P32" s="34">
        <f>$G$28/'Fixed data'!$C$7</f>
        <v>-1.2273633792573308E-2</v>
      </c>
      <c r="Q32" s="34">
        <f>$G$28/'Fixed data'!$C$7</f>
        <v>-1.2273633792573308E-2</v>
      </c>
      <c r="R32" s="34">
        <f>$G$28/'Fixed data'!$C$7</f>
        <v>-1.2273633792573308E-2</v>
      </c>
      <c r="S32" s="34">
        <f>$G$28/'Fixed data'!$C$7</f>
        <v>-1.2273633792573308E-2</v>
      </c>
      <c r="T32" s="34">
        <f>$G$28/'Fixed data'!$C$7</f>
        <v>-1.2273633792573308E-2</v>
      </c>
      <c r="U32" s="34">
        <f>$G$28/'Fixed data'!$C$7</f>
        <v>-1.2273633792573308E-2</v>
      </c>
      <c r="V32" s="34">
        <f>$G$28/'Fixed data'!$C$7</f>
        <v>-1.2273633792573308E-2</v>
      </c>
      <c r="W32" s="34">
        <f>$G$28/'Fixed data'!$C$7</f>
        <v>-1.2273633792573308E-2</v>
      </c>
      <c r="X32" s="34">
        <f>$G$28/'Fixed data'!$C$7</f>
        <v>-1.2273633792573308E-2</v>
      </c>
      <c r="Y32" s="34">
        <f>$G$28/'Fixed data'!$C$7</f>
        <v>-1.2273633792573308E-2</v>
      </c>
      <c r="Z32" s="34">
        <f>$G$28/'Fixed data'!$C$7</f>
        <v>-1.2273633792573308E-2</v>
      </c>
      <c r="AA32" s="34">
        <f>$G$28/'Fixed data'!$C$7</f>
        <v>-1.2273633792573308E-2</v>
      </c>
      <c r="AB32" s="34">
        <f>$G$28/'Fixed data'!$C$7</f>
        <v>-1.2273633792573308E-2</v>
      </c>
      <c r="AC32" s="34">
        <f>$G$28/'Fixed data'!$C$7</f>
        <v>-1.2273633792573308E-2</v>
      </c>
      <c r="AD32" s="34">
        <f>$G$28/'Fixed data'!$C$7</f>
        <v>-1.2273633792573308E-2</v>
      </c>
      <c r="AE32" s="34">
        <f>$G$28/'Fixed data'!$C$7</f>
        <v>-1.2273633792573308E-2</v>
      </c>
      <c r="AF32" s="34">
        <f>$G$28/'Fixed data'!$C$7</f>
        <v>-1.2273633792573308E-2</v>
      </c>
      <c r="AG32" s="34">
        <f>$G$28/'Fixed data'!$C$7</f>
        <v>-1.2273633792573308E-2</v>
      </c>
      <c r="AH32" s="34">
        <f>$G$28/'Fixed data'!$C$7</f>
        <v>-1.2273633792573308E-2</v>
      </c>
      <c r="AI32" s="34">
        <f>$G$28/'Fixed data'!$C$7</f>
        <v>-1.2273633792573308E-2</v>
      </c>
      <c r="AJ32" s="34">
        <f>$G$28/'Fixed data'!$C$7</f>
        <v>-1.2273633792573308E-2</v>
      </c>
      <c r="AK32" s="34">
        <f>$G$28/'Fixed data'!$C$7</f>
        <v>-1.2273633792573308E-2</v>
      </c>
      <c r="AL32" s="34">
        <f>$G$28/'Fixed data'!$C$7</f>
        <v>-1.2273633792573308E-2</v>
      </c>
      <c r="AM32" s="34">
        <f>$G$28/'Fixed data'!$C$7</f>
        <v>-1.2273633792573308E-2</v>
      </c>
      <c r="AN32" s="34">
        <f>$G$28/'Fixed data'!$C$7</f>
        <v>-1.2273633792573308E-2</v>
      </c>
      <c r="AO32" s="34">
        <f>$G$28/'Fixed data'!$C$7</f>
        <v>-1.2273633792573308E-2</v>
      </c>
      <c r="AP32" s="34">
        <f>$G$28/'Fixed data'!$C$7</f>
        <v>-1.2273633792573308E-2</v>
      </c>
      <c r="AQ32" s="34">
        <f>$G$28/'Fixed data'!$C$7</f>
        <v>-1.2273633792573308E-2</v>
      </c>
      <c r="AR32" s="34">
        <f>$G$28/'Fixed data'!$C$7</f>
        <v>-1.2273633792573308E-2</v>
      </c>
      <c r="AS32" s="34">
        <f>$G$28/'Fixed data'!$C$7</f>
        <v>-1.2273633792573308E-2</v>
      </c>
      <c r="AT32" s="34">
        <f>$G$28/'Fixed data'!$C$7</f>
        <v>-1.2273633792573308E-2</v>
      </c>
      <c r="AU32" s="34">
        <f>$G$28/'Fixed data'!$C$7</f>
        <v>-1.2273633792573308E-2</v>
      </c>
      <c r="AV32" s="34">
        <f>$G$28/'Fixed data'!$C$7</f>
        <v>-1.2273633792573308E-2</v>
      </c>
      <c r="AW32" s="34">
        <f>$G$28/'Fixed data'!$C$7</f>
        <v>-1.2273633792573308E-2</v>
      </c>
      <c r="AX32" s="34">
        <f>$G$28/'Fixed data'!$C$7</f>
        <v>-1.2273633792573308E-2</v>
      </c>
      <c r="AY32" s="34">
        <f>$G$28/'Fixed data'!$C$7</f>
        <v>-1.2273633792573308E-2</v>
      </c>
      <c r="AZ32" s="34">
        <f>$G$28/'Fixed data'!$C$7</f>
        <v>-1.2273633792573308E-2</v>
      </c>
      <c r="BA32" s="34"/>
      <c r="BB32" s="34"/>
      <c r="BC32" s="34"/>
      <c r="BD32" s="34"/>
    </row>
    <row r="33" spans="1:57" ht="16.5" hidden="1" customHeight="1" outlineLevel="1" x14ac:dyDescent="0.35">
      <c r="A33" s="115"/>
      <c r="B33" s="9" t="s">
        <v>4</v>
      </c>
      <c r="C33" s="11" t="s">
        <v>56</v>
      </c>
      <c r="D33" s="9" t="s">
        <v>40</v>
      </c>
      <c r="F33" s="34"/>
      <c r="G33" s="34"/>
      <c r="H33" s="34"/>
      <c r="I33" s="34">
        <f>$H$28/'Fixed data'!$C$7</f>
        <v>-1.1031421294388024E-2</v>
      </c>
      <c r="J33" s="34">
        <f>$H$28/'Fixed data'!$C$7</f>
        <v>-1.1031421294388024E-2</v>
      </c>
      <c r="K33" s="34">
        <f>$H$28/'Fixed data'!$C$7</f>
        <v>-1.1031421294388024E-2</v>
      </c>
      <c r="L33" s="34">
        <f>$H$28/'Fixed data'!$C$7</f>
        <v>-1.1031421294388024E-2</v>
      </c>
      <c r="M33" s="34">
        <f>$H$28/'Fixed data'!$C$7</f>
        <v>-1.1031421294388024E-2</v>
      </c>
      <c r="N33" s="34">
        <f>$H$28/'Fixed data'!$C$7</f>
        <v>-1.1031421294388024E-2</v>
      </c>
      <c r="O33" s="34">
        <f>$H$28/'Fixed data'!$C$7</f>
        <v>-1.1031421294388024E-2</v>
      </c>
      <c r="P33" s="34">
        <f>$H$28/'Fixed data'!$C$7</f>
        <v>-1.1031421294388024E-2</v>
      </c>
      <c r="Q33" s="34">
        <f>$H$28/'Fixed data'!$C$7</f>
        <v>-1.1031421294388024E-2</v>
      </c>
      <c r="R33" s="34">
        <f>$H$28/'Fixed data'!$C$7</f>
        <v>-1.1031421294388024E-2</v>
      </c>
      <c r="S33" s="34">
        <f>$H$28/'Fixed data'!$C$7</f>
        <v>-1.1031421294388024E-2</v>
      </c>
      <c r="T33" s="34">
        <f>$H$28/'Fixed data'!$C$7</f>
        <v>-1.1031421294388024E-2</v>
      </c>
      <c r="U33" s="34">
        <f>$H$28/'Fixed data'!$C$7</f>
        <v>-1.1031421294388024E-2</v>
      </c>
      <c r="V33" s="34">
        <f>$H$28/'Fixed data'!$C$7</f>
        <v>-1.1031421294388024E-2</v>
      </c>
      <c r="W33" s="34">
        <f>$H$28/'Fixed data'!$C$7</f>
        <v>-1.1031421294388024E-2</v>
      </c>
      <c r="X33" s="34">
        <f>$H$28/'Fixed data'!$C$7</f>
        <v>-1.1031421294388024E-2</v>
      </c>
      <c r="Y33" s="34">
        <f>$H$28/'Fixed data'!$C$7</f>
        <v>-1.1031421294388024E-2</v>
      </c>
      <c r="Z33" s="34">
        <f>$H$28/'Fixed data'!$C$7</f>
        <v>-1.1031421294388024E-2</v>
      </c>
      <c r="AA33" s="34">
        <f>$H$28/'Fixed data'!$C$7</f>
        <v>-1.1031421294388024E-2</v>
      </c>
      <c r="AB33" s="34">
        <f>$H$28/'Fixed data'!$C$7</f>
        <v>-1.1031421294388024E-2</v>
      </c>
      <c r="AC33" s="34">
        <f>$H$28/'Fixed data'!$C$7</f>
        <v>-1.1031421294388024E-2</v>
      </c>
      <c r="AD33" s="34">
        <f>$H$28/'Fixed data'!$C$7</f>
        <v>-1.1031421294388024E-2</v>
      </c>
      <c r="AE33" s="34">
        <f>$H$28/'Fixed data'!$C$7</f>
        <v>-1.1031421294388024E-2</v>
      </c>
      <c r="AF33" s="34">
        <f>$H$28/'Fixed data'!$C$7</f>
        <v>-1.1031421294388024E-2</v>
      </c>
      <c r="AG33" s="34">
        <f>$H$28/'Fixed data'!$C$7</f>
        <v>-1.1031421294388024E-2</v>
      </c>
      <c r="AH33" s="34">
        <f>$H$28/'Fixed data'!$C$7</f>
        <v>-1.1031421294388024E-2</v>
      </c>
      <c r="AI33" s="34">
        <f>$H$28/'Fixed data'!$C$7</f>
        <v>-1.1031421294388024E-2</v>
      </c>
      <c r="AJ33" s="34">
        <f>$H$28/'Fixed data'!$C$7</f>
        <v>-1.1031421294388024E-2</v>
      </c>
      <c r="AK33" s="34">
        <f>$H$28/'Fixed data'!$C$7</f>
        <v>-1.1031421294388024E-2</v>
      </c>
      <c r="AL33" s="34">
        <f>$H$28/'Fixed data'!$C$7</f>
        <v>-1.1031421294388024E-2</v>
      </c>
      <c r="AM33" s="34">
        <f>$H$28/'Fixed data'!$C$7</f>
        <v>-1.1031421294388024E-2</v>
      </c>
      <c r="AN33" s="34">
        <f>$H$28/'Fixed data'!$C$7</f>
        <v>-1.1031421294388024E-2</v>
      </c>
      <c r="AO33" s="34">
        <f>$H$28/'Fixed data'!$C$7</f>
        <v>-1.1031421294388024E-2</v>
      </c>
      <c r="AP33" s="34">
        <f>$H$28/'Fixed data'!$C$7</f>
        <v>-1.1031421294388024E-2</v>
      </c>
      <c r="AQ33" s="34">
        <f>$H$28/'Fixed data'!$C$7</f>
        <v>-1.1031421294388024E-2</v>
      </c>
      <c r="AR33" s="34">
        <f>$H$28/'Fixed data'!$C$7</f>
        <v>-1.1031421294388024E-2</v>
      </c>
      <c r="AS33" s="34">
        <f>$H$28/'Fixed data'!$C$7</f>
        <v>-1.1031421294388024E-2</v>
      </c>
      <c r="AT33" s="34">
        <f>$H$28/'Fixed data'!$C$7</f>
        <v>-1.1031421294388024E-2</v>
      </c>
      <c r="AU33" s="34">
        <f>$H$28/'Fixed data'!$C$7</f>
        <v>-1.1031421294388024E-2</v>
      </c>
      <c r="AV33" s="34">
        <f>$H$28/'Fixed data'!$C$7</f>
        <v>-1.1031421294388024E-2</v>
      </c>
      <c r="AW33" s="34">
        <f>$H$28/'Fixed data'!$C$7</f>
        <v>-1.1031421294388024E-2</v>
      </c>
      <c r="AX33" s="34">
        <f>$H$28/'Fixed data'!$C$7</f>
        <v>-1.1031421294388024E-2</v>
      </c>
      <c r="AY33" s="34">
        <f>$H$28/'Fixed data'!$C$7</f>
        <v>-1.1031421294388024E-2</v>
      </c>
      <c r="AZ33" s="34">
        <f>$H$28/'Fixed data'!$C$7</f>
        <v>-1.1031421294388024E-2</v>
      </c>
      <c r="BA33" s="34">
        <f>$H$28/'Fixed data'!$C$7</f>
        <v>-1.1031421294388024E-2</v>
      </c>
      <c r="BB33" s="34"/>
      <c r="BC33" s="34"/>
      <c r="BD33" s="34"/>
    </row>
    <row r="34" spans="1:57" ht="16.5" hidden="1" customHeight="1" outlineLevel="1" x14ac:dyDescent="0.35">
      <c r="A34" s="115"/>
      <c r="B34" s="9" t="s">
        <v>5</v>
      </c>
      <c r="C34" s="11" t="s">
        <v>57</v>
      </c>
      <c r="D34" s="9" t="s">
        <v>40</v>
      </c>
      <c r="F34" s="34"/>
      <c r="G34" s="34"/>
      <c r="H34" s="34"/>
      <c r="I34" s="34"/>
      <c r="J34" s="34">
        <f>$I$28/'Fixed data'!$C$7</f>
        <v>-9.5777276574178939E-3</v>
      </c>
      <c r="K34" s="34">
        <f>$I$28/'Fixed data'!$C$7</f>
        <v>-9.5777276574178939E-3</v>
      </c>
      <c r="L34" s="34">
        <f>$I$28/'Fixed data'!$C$7</f>
        <v>-9.5777276574178939E-3</v>
      </c>
      <c r="M34" s="34">
        <f>$I$28/'Fixed data'!$C$7</f>
        <v>-9.5777276574178939E-3</v>
      </c>
      <c r="N34" s="34">
        <f>$I$28/'Fixed data'!$C$7</f>
        <v>-9.5777276574178939E-3</v>
      </c>
      <c r="O34" s="34">
        <f>$I$28/'Fixed data'!$C$7</f>
        <v>-9.5777276574178939E-3</v>
      </c>
      <c r="P34" s="34">
        <f>$I$28/'Fixed data'!$C$7</f>
        <v>-9.5777276574178939E-3</v>
      </c>
      <c r="Q34" s="34">
        <f>$I$28/'Fixed data'!$C$7</f>
        <v>-9.5777276574178939E-3</v>
      </c>
      <c r="R34" s="34">
        <f>$I$28/'Fixed data'!$C$7</f>
        <v>-9.5777276574178939E-3</v>
      </c>
      <c r="S34" s="34">
        <f>$I$28/'Fixed data'!$C$7</f>
        <v>-9.5777276574178939E-3</v>
      </c>
      <c r="T34" s="34">
        <f>$I$28/'Fixed data'!$C$7</f>
        <v>-9.5777276574178939E-3</v>
      </c>
      <c r="U34" s="34">
        <f>$I$28/'Fixed data'!$C$7</f>
        <v>-9.5777276574178939E-3</v>
      </c>
      <c r="V34" s="34">
        <f>$I$28/'Fixed data'!$C$7</f>
        <v>-9.5777276574178939E-3</v>
      </c>
      <c r="W34" s="34">
        <f>$I$28/'Fixed data'!$C$7</f>
        <v>-9.5777276574178939E-3</v>
      </c>
      <c r="X34" s="34">
        <f>$I$28/'Fixed data'!$C$7</f>
        <v>-9.5777276574178939E-3</v>
      </c>
      <c r="Y34" s="34">
        <f>$I$28/'Fixed data'!$C$7</f>
        <v>-9.5777276574178939E-3</v>
      </c>
      <c r="Z34" s="34">
        <f>$I$28/'Fixed data'!$C$7</f>
        <v>-9.5777276574178939E-3</v>
      </c>
      <c r="AA34" s="34">
        <f>$I$28/'Fixed data'!$C$7</f>
        <v>-9.5777276574178939E-3</v>
      </c>
      <c r="AB34" s="34">
        <f>$I$28/'Fixed data'!$C$7</f>
        <v>-9.5777276574178939E-3</v>
      </c>
      <c r="AC34" s="34">
        <f>$I$28/'Fixed data'!$C$7</f>
        <v>-9.5777276574178939E-3</v>
      </c>
      <c r="AD34" s="34">
        <f>$I$28/'Fixed data'!$C$7</f>
        <v>-9.5777276574178939E-3</v>
      </c>
      <c r="AE34" s="34">
        <f>$I$28/'Fixed data'!$C$7</f>
        <v>-9.5777276574178939E-3</v>
      </c>
      <c r="AF34" s="34">
        <f>$I$28/'Fixed data'!$C$7</f>
        <v>-9.5777276574178939E-3</v>
      </c>
      <c r="AG34" s="34">
        <f>$I$28/'Fixed data'!$C$7</f>
        <v>-9.5777276574178939E-3</v>
      </c>
      <c r="AH34" s="34">
        <f>$I$28/'Fixed data'!$C$7</f>
        <v>-9.5777276574178939E-3</v>
      </c>
      <c r="AI34" s="34">
        <f>$I$28/'Fixed data'!$C$7</f>
        <v>-9.5777276574178939E-3</v>
      </c>
      <c r="AJ34" s="34">
        <f>$I$28/'Fixed data'!$C$7</f>
        <v>-9.5777276574178939E-3</v>
      </c>
      <c r="AK34" s="34">
        <f>$I$28/'Fixed data'!$C$7</f>
        <v>-9.5777276574178939E-3</v>
      </c>
      <c r="AL34" s="34">
        <f>$I$28/'Fixed data'!$C$7</f>
        <v>-9.5777276574178939E-3</v>
      </c>
      <c r="AM34" s="34">
        <f>$I$28/'Fixed data'!$C$7</f>
        <v>-9.5777276574178939E-3</v>
      </c>
      <c r="AN34" s="34">
        <f>$I$28/'Fixed data'!$C$7</f>
        <v>-9.5777276574178939E-3</v>
      </c>
      <c r="AO34" s="34">
        <f>$I$28/'Fixed data'!$C$7</f>
        <v>-9.5777276574178939E-3</v>
      </c>
      <c r="AP34" s="34">
        <f>$I$28/'Fixed data'!$C$7</f>
        <v>-9.5777276574178939E-3</v>
      </c>
      <c r="AQ34" s="34">
        <f>$I$28/'Fixed data'!$C$7</f>
        <v>-9.5777276574178939E-3</v>
      </c>
      <c r="AR34" s="34">
        <f>$I$28/'Fixed data'!$C$7</f>
        <v>-9.5777276574178939E-3</v>
      </c>
      <c r="AS34" s="34">
        <f>$I$28/'Fixed data'!$C$7</f>
        <v>-9.5777276574178939E-3</v>
      </c>
      <c r="AT34" s="34">
        <f>$I$28/'Fixed data'!$C$7</f>
        <v>-9.5777276574178939E-3</v>
      </c>
      <c r="AU34" s="34">
        <f>$I$28/'Fixed data'!$C$7</f>
        <v>-9.5777276574178939E-3</v>
      </c>
      <c r="AV34" s="34">
        <f>$I$28/'Fixed data'!$C$7</f>
        <v>-9.5777276574178939E-3</v>
      </c>
      <c r="AW34" s="34">
        <f>$I$28/'Fixed data'!$C$7</f>
        <v>-9.5777276574178939E-3</v>
      </c>
      <c r="AX34" s="34">
        <f>$I$28/'Fixed data'!$C$7</f>
        <v>-9.5777276574178939E-3</v>
      </c>
      <c r="AY34" s="34">
        <f>$I$28/'Fixed data'!$C$7</f>
        <v>-9.5777276574178939E-3</v>
      </c>
      <c r="AZ34" s="34">
        <f>$I$28/'Fixed data'!$C$7</f>
        <v>-9.5777276574178939E-3</v>
      </c>
      <c r="BA34" s="34">
        <f>$I$28/'Fixed data'!$C$7</f>
        <v>-9.5777276574178939E-3</v>
      </c>
      <c r="BB34" s="34">
        <f>$I$28/'Fixed data'!$C$7</f>
        <v>-9.5777276574178939E-3</v>
      </c>
      <c r="BC34" s="34"/>
      <c r="BD34" s="34"/>
    </row>
    <row r="35" spans="1:57" ht="16.5" hidden="1" customHeight="1" outlineLevel="1" x14ac:dyDescent="0.35">
      <c r="A35" s="115"/>
      <c r="B35" s="9" t="s">
        <v>6</v>
      </c>
      <c r="C35" s="11" t="s">
        <v>58</v>
      </c>
      <c r="D35" s="9" t="s">
        <v>40</v>
      </c>
      <c r="F35" s="34"/>
      <c r="G35" s="34"/>
      <c r="H35" s="34"/>
      <c r="I35" s="34"/>
      <c r="J35" s="34"/>
      <c r="K35" s="34">
        <f>$J$28/'Fixed data'!$C$7</f>
        <v>-8.077823910046902E-3</v>
      </c>
      <c r="L35" s="34">
        <f>$J$28/'Fixed data'!$C$7</f>
        <v>-8.077823910046902E-3</v>
      </c>
      <c r="M35" s="34">
        <f>$J$28/'Fixed data'!$C$7</f>
        <v>-8.077823910046902E-3</v>
      </c>
      <c r="N35" s="34">
        <f>$J$28/'Fixed data'!$C$7</f>
        <v>-8.077823910046902E-3</v>
      </c>
      <c r="O35" s="34">
        <f>$J$28/'Fixed data'!$C$7</f>
        <v>-8.077823910046902E-3</v>
      </c>
      <c r="P35" s="34">
        <f>$J$28/'Fixed data'!$C$7</f>
        <v>-8.077823910046902E-3</v>
      </c>
      <c r="Q35" s="34">
        <f>$J$28/'Fixed data'!$C$7</f>
        <v>-8.077823910046902E-3</v>
      </c>
      <c r="R35" s="34">
        <f>$J$28/'Fixed data'!$C$7</f>
        <v>-8.077823910046902E-3</v>
      </c>
      <c r="S35" s="34">
        <f>$J$28/'Fixed data'!$C$7</f>
        <v>-8.077823910046902E-3</v>
      </c>
      <c r="T35" s="34">
        <f>$J$28/'Fixed data'!$C$7</f>
        <v>-8.077823910046902E-3</v>
      </c>
      <c r="U35" s="34">
        <f>$J$28/'Fixed data'!$C$7</f>
        <v>-8.077823910046902E-3</v>
      </c>
      <c r="V35" s="34">
        <f>$J$28/'Fixed data'!$C$7</f>
        <v>-8.077823910046902E-3</v>
      </c>
      <c r="W35" s="34">
        <f>$J$28/'Fixed data'!$C$7</f>
        <v>-8.077823910046902E-3</v>
      </c>
      <c r="X35" s="34">
        <f>$J$28/'Fixed data'!$C$7</f>
        <v>-8.077823910046902E-3</v>
      </c>
      <c r="Y35" s="34">
        <f>$J$28/'Fixed data'!$C$7</f>
        <v>-8.077823910046902E-3</v>
      </c>
      <c r="Z35" s="34">
        <f>$J$28/'Fixed data'!$C$7</f>
        <v>-8.077823910046902E-3</v>
      </c>
      <c r="AA35" s="34">
        <f>$J$28/'Fixed data'!$C$7</f>
        <v>-8.077823910046902E-3</v>
      </c>
      <c r="AB35" s="34">
        <f>$J$28/'Fixed data'!$C$7</f>
        <v>-8.077823910046902E-3</v>
      </c>
      <c r="AC35" s="34">
        <f>$J$28/'Fixed data'!$C$7</f>
        <v>-8.077823910046902E-3</v>
      </c>
      <c r="AD35" s="34">
        <f>$J$28/'Fixed data'!$C$7</f>
        <v>-8.077823910046902E-3</v>
      </c>
      <c r="AE35" s="34">
        <f>$J$28/'Fixed data'!$C$7</f>
        <v>-8.077823910046902E-3</v>
      </c>
      <c r="AF35" s="34">
        <f>$J$28/'Fixed data'!$C$7</f>
        <v>-8.077823910046902E-3</v>
      </c>
      <c r="AG35" s="34">
        <f>$J$28/'Fixed data'!$C$7</f>
        <v>-8.077823910046902E-3</v>
      </c>
      <c r="AH35" s="34">
        <f>$J$28/'Fixed data'!$C$7</f>
        <v>-8.077823910046902E-3</v>
      </c>
      <c r="AI35" s="34">
        <f>$J$28/'Fixed data'!$C$7</f>
        <v>-8.077823910046902E-3</v>
      </c>
      <c r="AJ35" s="34">
        <f>$J$28/'Fixed data'!$C$7</f>
        <v>-8.077823910046902E-3</v>
      </c>
      <c r="AK35" s="34">
        <f>$J$28/'Fixed data'!$C$7</f>
        <v>-8.077823910046902E-3</v>
      </c>
      <c r="AL35" s="34">
        <f>$J$28/'Fixed data'!$C$7</f>
        <v>-8.077823910046902E-3</v>
      </c>
      <c r="AM35" s="34">
        <f>$J$28/'Fixed data'!$C$7</f>
        <v>-8.077823910046902E-3</v>
      </c>
      <c r="AN35" s="34">
        <f>$J$28/'Fixed data'!$C$7</f>
        <v>-8.077823910046902E-3</v>
      </c>
      <c r="AO35" s="34">
        <f>$J$28/'Fixed data'!$C$7</f>
        <v>-8.077823910046902E-3</v>
      </c>
      <c r="AP35" s="34">
        <f>$J$28/'Fixed data'!$C$7</f>
        <v>-8.077823910046902E-3</v>
      </c>
      <c r="AQ35" s="34">
        <f>$J$28/'Fixed data'!$C$7</f>
        <v>-8.077823910046902E-3</v>
      </c>
      <c r="AR35" s="34">
        <f>$J$28/'Fixed data'!$C$7</f>
        <v>-8.077823910046902E-3</v>
      </c>
      <c r="AS35" s="34">
        <f>$J$28/'Fixed data'!$C$7</f>
        <v>-8.077823910046902E-3</v>
      </c>
      <c r="AT35" s="34">
        <f>$J$28/'Fixed data'!$C$7</f>
        <v>-8.077823910046902E-3</v>
      </c>
      <c r="AU35" s="34">
        <f>$J$28/'Fixed data'!$C$7</f>
        <v>-8.077823910046902E-3</v>
      </c>
      <c r="AV35" s="34">
        <f>$J$28/'Fixed data'!$C$7</f>
        <v>-8.077823910046902E-3</v>
      </c>
      <c r="AW35" s="34">
        <f>$J$28/'Fixed data'!$C$7</f>
        <v>-8.077823910046902E-3</v>
      </c>
      <c r="AX35" s="34">
        <f>$J$28/'Fixed data'!$C$7</f>
        <v>-8.077823910046902E-3</v>
      </c>
      <c r="AY35" s="34">
        <f>$J$28/'Fixed data'!$C$7</f>
        <v>-8.077823910046902E-3</v>
      </c>
      <c r="AZ35" s="34">
        <f>$J$28/'Fixed data'!$C$7</f>
        <v>-8.077823910046902E-3</v>
      </c>
      <c r="BA35" s="34">
        <f>$J$28/'Fixed data'!$C$7</f>
        <v>-8.077823910046902E-3</v>
      </c>
      <c r="BB35" s="34">
        <f>$J$28/'Fixed data'!$C$7</f>
        <v>-8.077823910046902E-3</v>
      </c>
      <c r="BC35" s="34">
        <f>$J$28/'Fixed data'!$C$7</f>
        <v>-8.077823910046902E-3</v>
      </c>
      <c r="BD35" s="34"/>
    </row>
    <row r="36" spans="1:57" ht="16.5" hidden="1" customHeight="1" outlineLevel="1" x14ac:dyDescent="0.35">
      <c r="A36" s="115"/>
      <c r="B36" s="9" t="s">
        <v>32</v>
      </c>
      <c r="C36" s="11" t="s">
        <v>59</v>
      </c>
      <c r="D36" s="9" t="s">
        <v>40</v>
      </c>
      <c r="F36" s="34"/>
      <c r="G36" s="34"/>
      <c r="H36" s="34"/>
      <c r="I36" s="34"/>
      <c r="J36" s="34"/>
      <c r="K36" s="34"/>
      <c r="L36" s="34">
        <f>$K$28/'Fixed data'!$C$7</f>
        <v>-6.418299181978478E-3</v>
      </c>
      <c r="M36" s="34">
        <f>$K$28/'Fixed data'!$C$7</f>
        <v>-6.418299181978478E-3</v>
      </c>
      <c r="N36" s="34">
        <f>$K$28/'Fixed data'!$C$7</f>
        <v>-6.418299181978478E-3</v>
      </c>
      <c r="O36" s="34">
        <f>$K$28/'Fixed data'!$C$7</f>
        <v>-6.418299181978478E-3</v>
      </c>
      <c r="P36" s="34">
        <f>$K$28/'Fixed data'!$C$7</f>
        <v>-6.418299181978478E-3</v>
      </c>
      <c r="Q36" s="34">
        <f>$K$28/'Fixed data'!$C$7</f>
        <v>-6.418299181978478E-3</v>
      </c>
      <c r="R36" s="34">
        <f>$K$28/'Fixed data'!$C$7</f>
        <v>-6.418299181978478E-3</v>
      </c>
      <c r="S36" s="34">
        <f>$K$28/'Fixed data'!$C$7</f>
        <v>-6.418299181978478E-3</v>
      </c>
      <c r="T36" s="34">
        <f>$K$28/'Fixed data'!$C$7</f>
        <v>-6.418299181978478E-3</v>
      </c>
      <c r="U36" s="34">
        <f>$K$28/'Fixed data'!$C$7</f>
        <v>-6.418299181978478E-3</v>
      </c>
      <c r="V36" s="34">
        <f>$K$28/'Fixed data'!$C$7</f>
        <v>-6.418299181978478E-3</v>
      </c>
      <c r="W36" s="34">
        <f>$K$28/'Fixed data'!$C$7</f>
        <v>-6.418299181978478E-3</v>
      </c>
      <c r="X36" s="34">
        <f>$K$28/'Fixed data'!$C$7</f>
        <v>-6.418299181978478E-3</v>
      </c>
      <c r="Y36" s="34">
        <f>$K$28/'Fixed data'!$C$7</f>
        <v>-6.418299181978478E-3</v>
      </c>
      <c r="Z36" s="34">
        <f>$K$28/'Fixed data'!$C$7</f>
        <v>-6.418299181978478E-3</v>
      </c>
      <c r="AA36" s="34">
        <f>$K$28/'Fixed data'!$C$7</f>
        <v>-6.418299181978478E-3</v>
      </c>
      <c r="AB36" s="34">
        <f>$K$28/'Fixed data'!$C$7</f>
        <v>-6.418299181978478E-3</v>
      </c>
      <c r="AC36" s="34">
        <f>$K$28/'Fixed data'!$C$7</f>
        <v>-6.418299181978478E-3</v>
      </c>
      <c r="AD36" s="34">
        <f>$K$28/'Fixed data'!$C$7</f>
        <v>-6.418299181978478E-3</v>
      </c>
      <c r="AE36" s="34">
        <f>$K$28/'Fixed data'!$C$7</f>
        <v>-6.418299181978478E-3</v>
      </c>
      <c r="AF36" s="34">
        <f>$K$28/'Fixed data'!$C$7</f>
        <v>-6.418299181978478E-3</v>
      </c>
      <c r="AG36" s="34">
        <f>$K$28/'Fixed data'!$C$7</f>
        <v>-6.418299181978478E-3</v>
      </c>
      <c r="AH36" s="34">
        <f>$K$28/'Fixed data'!$C$7</f>
        <v>-6.418299181978478E-3</v>
      </c>
      <c r="AI36" s="34">
        <f>$K$28/'Fixed data'!$C$7</f>
        <v>-6.418299181978478E-3</v>
      </c>
      <c r="AJ36" s="34">
        <f>$K$28/'Fixed data'!$C$7</f>
        <v>-6.418299181978478E-3</v>
      </c>
      <c r="AK36" s="34">
        <f>$K$28/'Fixed data'!$C$7</f>
        <v>-6.418299181978478E-3</v>
      </c>
      <c r="AL36" s="34">
        <f>$K$28/'Fixed data'!$C$7</f>
        <v>-6.418299181978478E-3</v>
      </c>
      <c r="AM36" s="34">
        <f>$K$28/'Fixed data'!$C$7</f>
        <v>-6.418299181978478E-3</v>
      </c>
      <c r="AN36" s="34">
        <f>$K$28/'Fixed data'!$C$7</f>
        <v>-6.418299181978478E-3</v>
      </c>
      <c r="AO36" s="34">
        <f>$K$28/'Fixed data'!$C$7</f>
        <v>-6.418299181978478E-3</v>
      </c>
      <c r="AP36" s="34">
        <f>$K$28/'Fixed data'!$C$7</f>
        <v>-6.418299181978478E-3</v>
      </c>
      <c r="AQ36" s="34">
        <f>$K$28/'Fixed data'!$C$7</f>
        <v>-6.418299181978478E-3</v>
      </c>
      <c r="AR36" s="34">
        <f>$K$28/'Fixed data'!$C$7</f>
        <v>-6.418299181978478E-3</v>
      </c>
      <c r="AS36" s="34">
        <f>$K$28/'Fixed data'!$C$7</f>
        <v>-6.418299181978478E-3</v>
      </c>
      <c r="AT36" s="34">
        <f>$K$28/'Fixed data'!$C$7</f>
        <v>-6.418299181978478E-3</v>
      </c>
      <c r="AU36" s="34">
        <f>$K$28/'Fixed data'!$C$7</f>
        <v>-6.418299181978478E-3</v>
      </c>
      <c r="AV36" s="34">
        <f>$K$28/'Fixed data'!$C$7</f>
        <v>-6.418299181978478E-3</v>
      </c>
      <c r="AW36" s="34">
        <f>$K$28/'Fixed data'!$C$7</f>
        <v>-6.418299181978478E-3</v>
      </c>
      <c r="AX36" s="34">
        <f>$K$28/'Fixed data'!$C$7</f>
        <v>-6.418299181978478E-3</v>
      </c>
      <c r="AY36" s="34">
        <f>$K$28/'Fixed data'!$C$7</f>
        <v>-6.418299181978478E-3</v>
      </c>
      <c r="AZ36" s="34">
        <f>$K$28/'Fixed data'!$C$7</f>
        <v>-6.418299181978478E-3</v>
      </c>
      <c r="BA36" s="34">
        <f>$K$28/'Fixed data'!$C$7</f>
        <v>-6.418299181978478E-3</v>
      </c>
      <c r="BB36" s="34">
        <f>$K$28/'Fixed data'!$C$7</f>
        <v>-6.418299181978478E-3</v>
      </c>
      <c r="BC36" s="34">
        <f>$K$28/'Fixed data'!$C$7</f>
        <v>-6.418299181978478E-3</v>
      </c>
      <c r="BD36" s="34">
        <f>$K$28/'Fixed data'!$C$7</f>
        <v>-6.418299181978478E-3</v>
      </c>
    </row>
    <row r="37" spans="1:57" ht="16.5" hidden="1" customHeight="1" outlineLevel="1" x14ac:dyDescent="0.35">
      <c r="A37" s="115"/>
      <c r="B37" s="9" t="s">
        <v>33</v>
      </c>
      <c r="C37" s="11" t="s">
        <v>60</v>
      </c>
      <c r="D37" s="9" t="s">
        <v>40</v>
      </c>
      <c r="F37" s="34"/>
      <c r="G37" s="34"/>
      <c r="H37" s="34"/>
      <c r="I37" s="34"/>
      <c r="J37" s="34"/>
      <c r="K37" s="34"/>
      <c r="L37" s="34"/>
      <c r="M37" s="34">
        <f>$L$28/'Fixed data'!$C$7</f>
        <v>-4.6761413823562803E-3</v>
      </c>
      <c r="N37" s="34">
        <f>$L$28/'Fixed data'!$C$7</f>
        <v>-4.6761413823562803E-3</v>
      </c>
      <c r="O37" s="34">
        <f>$L$28/'Fixed data'!$C$7</f>
        <v>-4.6761413823562803E-3</v>
      </c>
      <c r="P37" s="34">
        <f>$L$28/'Fixed data'!$C$7</f>
        <v>-4.6761413823562803E-3</v>
      </c>
      <c r="Q37" s="34">
        <f>$L$28/'Fixed data'!$C$7</f>
        <v>-4.6761413823562803E-3</v>
      </c>
      <c r="R37" s="34">
        <f>$L$28/'Fixed data'!$C$7</f>
        <v>-4.6761413823562803E-3</v>
      </c>
      <c r="S37" s="34">
        <f>$L$28/'Fixed data'!$C$7</f>
        <v>-4.6761413823562803E-3</v>
      </c>
      <c r="T37" s="34">
        <f>$L$28/'Fixed data'!$C$7</f>
        <v>-4.6761413823562803E-3</v>
      </c>
      <c r="U37" s="34">
        <f>$L$28/'Fixed data'!$C$7</f>
        <v>-4.6761413823562803E-3</v>
      </c>
      <c r="V37" s="34">
        <f>$L$28/'Fixed data'!$C$7</f>
        <v>-4.6761413823562803E-3</v>
      </c>
      <c r="W37" s="34">
        <f>$L$28/'Fixed data'!$C$7</f>
        <v>-4.6761413823562803E-3</v>
      </c>
      <c r="X37" s="34">
        <f>$L$28/'Fixed data'!$C$7</f>
        <v>-4.6761413823562803E-3</v>
      </c>
      <c r="Y37" s="34">
        <f>$L$28/'Fixed data'!$C$7</f>
        <v>-4.6761413823562803E-3</v>
      </c>
      <c r="Z37" s="34">
        <f>$L$28/'Fixed data'!$C$7</f>
        <v>-4.6761413823562803E-3</v>
      </c>
      <c r="AA37" s="34">
        <f>$L$28/'Fixed data'!$C$7</f>
        <v>-4.6761413823562803E-3</v>
      </c>
      <c r="AB37" s="34">
        <f>$L$28/'Fixed data'!$C$7</f>
        <v>-4.6761413823562803E-3</v>
      </c>
      <c r="AC37" s="34">
        <f>$L$28/'Fixed data'!$C$7</f>
        <v>-4.6761413823562803E-3</v>
      </c>
      <c r="AD37" s="34">
        <f>$L$28/'Fixed data'!$C$7</f>
        <v>-4.6761413823562803E-3</v>
      </c>
      <c r="AE37" s="34">
        <f>$L$28/'Fixed data'!$C$7</f>
        <v>-4.6761413823562803E-3</v>
      </c>
      <c r="AF37" s="34">
        <f>$L$28/'Fixed data'!$C$7</f>
        <v>-4.6761413823562803E-3</v>
      </c>
      <c r="AG37" s="34">
        <f>$L$28/'Fixed data'!$C$7</f>
        <v>-4.6761413823562803E-3</v>
      </c>
      <c r="AH37" s="34">
        <f>$L$28/'Fixed data'!$C$7</f>
        <v>-4.6761413823562803E-3</v>
      </c>
      <c r="AI37" s="34">
        <f>$L$28/'Fixed data'!$C$7</f>
        <v>-4.6761413823562803E-3</v>
      </c>
      <c r="AJ37" s="34">
        <f>$L$28/'Fixed data'!$C$7</f>
        <v>-4.6761413823562803E-3</v>
      </c>
      <c r="AK37" s="34">
        <f>$L$28/'Fixed data'!$C$7</f>
        <v>-4.6761413823562803E-3</v>
      </c>
      <c r="AL37" s="34">
        <f>$L$28/'Fixed data'!$C$7</f>
        <v>-4.6761413823562803E-3</v>
      </c>
      <c r="AM37" s="34">
        <f>$L$28/'Fixed data'!$C$7</f>
        <v>-4.6761413823562803E-3</v>
      </c>
      <c r="AN37" s="34">
        <f>$L$28/'Fixed data'!$C$7</f>
        <v>-4.6761413823562803E-3</v>
      </c>
      <c r="AO37" s="34">
        <f>$L$28/'Fixed data'!$C$7</f>
        <v>-4.6761413823562803E-3</v>
      </c>
      <c r="AP37" s="34">
        <f>$L$28/'Fixed data'!$C$7</f>
        <v>-4.6761413823562803E-3</v>
      </c>
      <c r="AQ37" s="34">
        <f>$L$28/'Fixed data'!$C$7</f>
        <v>-4.6761413823562803E-3</v>
      </c>
      <c r="AR37" s="34">
        <f>$L$28/'Fixed data'!$C$7</f>
        <v>-4.6761413823562803E-3</v>
      </c>
      <c r="AS37" s="34">
        <f>$L$28/'Fixed data'!$C$7</f>
        <v>-4.6761413823562803E-3</v>
      </c>
      <c r="AT37" s="34">
        <f>$L$28/'Fixed data'!$C$7</f>
        <v>-4.6761413823562803E-3</v>
      </c>
      <c r="AU37" s="34">
        <f>$L$28/'Fixed data'!$C$7</f>
        <v>-4.6761413823562803E-3</v>
      </c>
      <c r="AV37" s="34">
        <f>$L$28/'Fixed data'!$C$7</f>
        <v>-4.6761413823562803E-3</v>
      </c>
      <c r="AW37" s="34">
        <f>$L$28/'Fixed data'!$C$7</f>
        <v>-4.6761413823562803E-3</v>
      </c>
      <c r="AX37" s="34">
        <f>$L$28/'Fixed data'!$C$7</f>
        <v>-4.6761413823562803E-3</v>
      </c>
      <c r="AY37" s="34">
        <f>$L$28/'Fixed data'!$C$7</f>
        <v>-4.6761413823562803E-3</v>
      </c>
      <c r="AZ37" s="34">
        <f>$L$28/'Fixed data'!$C$7</f>
        <v>-4.6761413823562803E-3</v>
      </c>
      <c r="BA37" s="34">
        <f>$L$28/'Fixed data'!$C$7</f>
        <v>-4.6761413823562803E-3</v>
      </c>
      <c r="BB37" s="34">
        <f>$L$28/'Fixed data'!$C$7</f>
        <v>-4.6761413823562803E-3</v>
      </c>
      <c r="BC37" s="34">
        <f>$L$28/'Fixed data'!$C$7</f>
        <v>-4.6761413823562803E-3</v>
      </c>
      <c r="BD37" s="34">
        <f>$L$28/'Fixed data'!$C$7</f>
        <v>-4.6761413823562803E-3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1.0676792557470912E-2</v>
      </c>
      <c r="O38" s="34">
        <f>$M$28/'Fixed data'!$C$7</f>
        <v>1.0676792557470912E-2</v>
      </c>
      <c r="P38" s="34">
        <f>$M$28/'Fixed data'!$C$7</f>
        <v>1.0676792557470912E-2</v>
      </c>
      <c r="Q38" s="34">
        <f>$M$28/'Fixed data'!$C$7</f>
        <v>1.0676792557470912E-2</v>
      </c>
      <c r="R38" s="34">
        <f>$M$28/'Fixed data'!$C$7</f>
        <v>1.0676792557470912E-2</v>
      </c>
      <c r="S38" s="34">
        <f>$M$28/'Fixed data'!$C$7</f>
        <v>1.0676792557470912E-2</v>
      </c>
      <c r="T38" s="34">
        <f>$M$28/'Fixed data'!$C$7</f>
        <v>1.0676792557470912E-2</v>
      </c>
      <c r="U38" s="34">
        <f>$M$28/'Fixed data'!$C$7</f>
        <v>1.0676792557470912E-2</v>
      </c>
      <c r="V38" s="34">
        <f>$M$28/'Fixed data'!$C$7</f>
        <v>1.0676792557470912E-2</v>
      </c>
      <c r="W38" s="34">
        <f>$M$28/'Fixed data'!$C$7</f>
        <v>1.0676792557470912E-2</v>
      </c>
      <c r="X38" s="34">
        <f>$M$28/'Fixed data'!$C$7</f>
        <v>1.0676792557470912E-2</v>
      </c>
      <c r="Y38" s="34">
        <f>$M$28/'Fixed data'!$C$7</f>
        <v>1.0676792557470912E-2</v>
      </c>
      <c r="Z38" s="34">
        <f>$M$28/'Fixed data'!$C$7</f>
        <v>1.0676792557470912E-2</v>
      </c>
      <c r="AA38" s="34">
        <f>$M$28/'Fixed data'!$C$7</f>
        <v>1.0676792557470912E-2</v>
      </c>
      <c r="AB38" s="34">
        <f>$M$28/'Fixed data'!$C$7</f>
        <v>1.0676792557470912E-2</v>
      </c>
      <c r="AC38" s="34">
        <f>$M$28/'Fixed data'!$C$7</f>
        <v>1.0676792557470912E-2</v>
      </c>
      <c r="AD38" s="34">
        <f>$M$28/'Fixed data'!$C$7</f>
        <v>1.0676792557470912E-2</v>
      </c>
      <c r="AE38" s="34">
        <f>$M$28/'Fixed data'!$C$7</f>
        <v>1.0676792557470912E-2</v>
      </c>
      <c r="AF38" s="34">
        <f>$M$28/'Fixed data'!$C$7</f>
        <v>1.0676792557470912E-2</v>
      </c>
      <c r="AG38" s="34">
        <f>$M$28/'Fixed data'!$C$7</f>
        <v>1.0676792557470912E-2</v>
      </c>
      <c r="AH38" s="34">
        <f>$M$28/'Fixed data'!$C$7</f>
        <v>1.0676792557470912E-2</v>
      </c>
      <c r="AI38" s="34">
        <f>$M$28/'Fixed data'!$C$7</f>
        <v>1.0676792557470912E-2</v>
      </c>
      <c r="AJ38" s="34">
        <f>$M$28/'Fixed data'!$C$7</f>
        <v>1.0676792557470912E-2</v>
      </c>
      <c r="AK38" s="34">
        <f>$M$28/'Fixed data'!$C$7</f>
        <v>1.0676792557470912E-2</v>
      </c>
      <c r="AL38" s="34">
        <f>$M$28/'Fixed data'!$C$7</f>
        <v>1.0676792557470912E-2</v>
      </c>
      <c r="AM38" s="34">
        <f>$M$28/'Fixed data'!$C$7</f>
        <v>1.0676792557470912E-2</v>
      </c>
      <c r="AN38" s="34">
        <f>$M$28/'Fixed data'!$C$7</f>
        <v>1.0676792557470912E-2</v>
      </c>
      <c r="AO38" s="34">
        <f>$M$28/'Fixed data'!$C$7</f>
        <v>1.0676792557470912E-2</v>
      </c>
      <c r="AP38" s="34">
        <f>$M$28/'Fixed data'!$C$7</f>
        <v>1.0676792557470912E-2</v>
      </c>
      <c r="AQ38" s="34">
        <f>$M$28/'Fixed data'!$C$7</f>
        <v>1.0676792557470912E-2</v>
      </c>
      <c r="AR38" s="34">
        <f>$M$28/'Fixed data'!$C$7</f>
        <v>1.0676792557470912E-2</v>
      </c>
      <c r="AS38" s="34">
        <f>$M$28/'Fixed data'!$C$7</f>
        <v>1.0676792557470912E-2</v>
      </c>
      <c r="AT38" s="34">
        <f>$M$28/'Fixed data'!$C$7</f>
        <v>1.0676792557470912E-2</v>
      </c>
      <c r="AU38" s="34">
        <f>$M$28/'Fixed data'!$C$7</f>
        <v>1.0676792557470912E-2</v>
      </c>
      <c r="AV38" s="34">
        <f>$M$28/'Fixed data'!$C$7</f>
        <v>1.0676792557470912E-2</v>
      </c>
      <c r="AW38" s="34">
        <f>$M$28/'Fixed data'!$C$7</f>
        <v>1.0676792557470912E-2</v>
      </c>
      <c r="AX38" s="34">
        <f>$M$28/'Fixed data'!$C$7</f>
        <v>1.0676792557470912E-2</v>
      </c>
      <c r="AY38" s="34">
        <f>$M$28/'Fixed data'!$C$7</f>
        <v>1.0676792557470912E-2</v>
      </c>
      <c r="AZ38" s="34">
        <f>$M$28/'Fixed data'!$C$7</f>
        <v>1.0676792557470912E-2</v>
      </c>
      <c r="BA38" s="34">
        <f>$M$28/'Fixed data'!$C$7</f>
        <v>1.0676792557470912E-2</v>
      </c>
      <c r="BB38" s="34">
        <f>$M$28/'Fixed data'!$C$7</f>
        <v>1.0676792557470912E-2</v>
      </c>
      <c r="BC38" s="34">
        <f>$M$28/'Fixed data'!$C$7</f>
        <v>1.0676792557470912E-2</v>
      </c>
      <c r="BD38" s="34">
        <f>$M$28/'Fixed data'!$C$7</f>
        <v>1.0676792557470912E-2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1.1507484839428508E-2</v>
      </c>
      <c r="P39" s="34">
        <f>$N$28/'Fixed data'!$C$7</f>
        <v>1.1507484839428508E-2</v>
      </c>
      <c r="Q39" s="34">
        <f>$N$28/'Fixed data'!$C$7</f>
        <v>1.1507484839428508E-2</v>
      </c>
      <c r="R39" s="34">
        <f>$N$28/'Fixed data'!$C$7</f>
        <v>1.1507484839428508E-2</v>
      </c>
      <c r="S39" s="34">
        <f>$N$28/'Fixed data'!$C$7</f>
        <v>1.1507484839428508E-2</v>
      </c>
      <c r="T39" s="34">
        <f>$N$28/'Fixed data'!$C$7</f>
        <v>1.1507484839428508E-2</v>
      </c>
      <c r="U39" s="34">
        <f>$N$28/'Fixed data'!$C$7</f>
        <v>1.1507484839428508E-2</v>
      </c>
      <c r="V39" s="34">
        <f>$N$28/'Fixed data'!$C$7</f>
        <v>1.1507484839428508E-2</v>
      </c>
      <c r="W39" s="34">
        <f>$N$28/'Fixed data'!$C$7</f>
        <v>1.1507484839428508E-2</v>
      </c>
      <c r="X39" s="34">
        <f>$N$28/'Fixed data'!$C$7</f>
        <v>1.1507484839428508E-2</v>
      </c>
      <c r="Y39" s="34">
        <f>$N$28/'Fixed data'!$C$7</f>
        <v>1.1507484839428508E-2</v>
      </c>
      <c r="Z39" s="34">
        <f>$N$28/'Fixed data'!$C$7</f>
        <v>1.1507484839428508E-2</v>
      </c>
      <c r="AA39" s="34">
        <f>$N$28/'Fixed data'!$C$7</f>
        <v>1.1507484839428508E-2</v>
      </c>
      <c r="AB39" s="34">
        <f>$N$28/'Fixed data'!$C$7</f>
        <v>1.1507484839428508E-2</v>
      </c>
      <c r="AC39" s="34">
        <f>$N$28/'Fixed data'!$C$7</f>
        <v>1.1507484839428508E-2</v>
      </c>
      <c r="AD39" s="34">
        <f>$N$28/'Fixed data'!$C$7</f>
        <v>1.1507484839428508E-2</v>
      </c>
      <c r="AE39" s="34">
        <f>$N$28/'Fixed data'!$C$7</f>
        <v>1.1507484839428508E-2</v>
      </c>
      <c r="AF39" s="34">
        <f>$N$28/'Fixed data'!$C$7</f>
        <v>1.1507484839428508E-2</v>
      </c>
      <c r="AG39" s="34">
        <f>$N$28/'Fixed data'!$C$7</f>
        <v>1.1507484839428508E-2</v>
      </c>
      <c r="AH39" s="34">
        <f>$N$28/'Fixed data'!$C$7</f>
        <v>1.1507484839428508E-2</v>
      </c>
      <c r="AI39" s="34">
        <f>$N$28/'Fixed data'!$C$7</f>
        <v>1.1507484839428508E-2</v>
      </c>
      <c r="AJ39" s="34">
        <f>$N$28/'Fixed data'!$C$7</f>
        <v>1.1507484839428508E-2</v>
      </c>
      <c r="AK39" s="34">
        <f>$N$28/'Fixed data'!$C$7</f>
        <v>1.1507484839428508E-2</v>
      </c>
      <c r="AL39" s="34">
        <f>$N$28/'Fixed data'!$C$7</f>
        <v>1.1507484839428508E-2</v>
      </c>
      <c r="AM39" s="34">
        <f>$N$28/'Fixed data'!$C$7</f>
        <v>1.1507484839428508E-2</v>
      </c>
      <c r="AN39" s="34">
        <f>$N$28/'Fixed data'!$C$7</f>
        <v>1.1507484839428508E-2</v>
      </c>
      <c r="AO39" s="34">
        <f>$N$28/'Fixed data'!$C$7</f>
        <v>1.1507484839428508E-2</v>
      </c>
      <c r="AP39" s="34">
        <f>$N$28/'Fixed data'!$C$7</f>
        <v>1.1507484839428508E-2</v>
      </c>
      <c r="AQ39" s="34">
        <f>$N$28/'Fixed data'!$C$7</f>
        <v>1.1507484839428508E-2</v>
      </c>
      <c r="AR39" s="34">
        <f>$N$28/'Fixed data'!$C$7</f>
        <v>1.1507484839428508E-2</v>
      </c>
      <c r="AS39" s="34">
        <f>$N$28/'Fixed data'!$C$7</f>
        <v>1.1507484839428508E-2</v>
      </c>
      <c r="AT39" s="34">
        <f>$N$28/'Fixed data'!$C$7</f>
        <v>1.1507484839428508E-2</v>
      </c>
      <c r="AU39" s="34">
        <f>$N$28/'Fixed data'!$C$7</f>
        <v>1.1507484839428508E-2</v>
      </c>
      <c r="AV39" s="34">
        <f>$N$28/'Fixed data'!$C$7</f>
        <v>1.1507484839428508E-2</v>
      </c>
      <c r="AW39" s="34">
        <f>$N$28/'Fixed data'!$C$7</f>
        <v>1.1507484839428508E-2</v>
      </c>
      <c r="AX39" s="34">
        <f>$N$28/'Fixed data'!$C$7</f>
        <v>1.1507484839428508E-2</v>
      </c>
      <c r="AY39" s="34">
        <f>$N$28/'Fixed data'!$C$7</f>
        <v>1.1507484839428508E-2</v>
      </c>
      <c r="AZ39" s="34">
        <f>$N$28/'Fixed data'!$C$7</f>
        <v>1.1507484839428508E-2</v>
      </c>
      <c r="BA39" s="34">
        <f>$N$28/'Fixed data'!$C$7</f>
        <v>1.1507484839428508E-2</v>
      </c>
      <c r="BB39" s="34">
        <f>$N$28/'Fixed data'!$C$7</f>
        <v>1.1507484839428508E-2</v>
      </c>
      <c r="BC39" s="34">
        <f>$N$28/'Fixed data'!$C$7</f>
        <v>1.1507484839428508E-2</v>
      </c>
      <c r="BD39" s="34">
        <f>$N$28/'Fixed data'!$C$7</f>
        <v>1.1507484839428508E-2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1.224369243851341E-2</v>
      </c>
      <c r="Q40" s="34">
        <f>$O$28/'Fixed data'!$C$7</f>
        <v>1.224369243851341E-2</v>
      </c>
      <c r="R40" s="34">
        <f>$O$28/'Fixed data'!$C$7</f>
        <v>1.224369243851341E-2</v>
      </c>
      <c r="S40" s="34">
        <f>$O$28/'Fixed data'!$C$7</f>
        <v>1.224369243851341E-2</v>
      </c>
      <c r="T40" s="34">
        <f>$O$28/'Fixed data'!$C$7</f>
        <v>1.224369243851341E-2</v>
      </c>
      <c r="U40" s="34">
        <f>$O$28/'Fixed data'!$C$7</f>
        <v>1.224369243851341E-2</v>
      </c>
      <c r="V40" s="34">
        <f>$O$28/'Fixed data'!$C$7</f>
        <v>1.224369243851341E-2</v>
      </c>
      <c r="W40" s="34">
        <f>$O$28/'Fixed data'!$C$7</f>
        <v>1.224369243851341E-2</v>
      </c>
      <c r="X40" s="34">
        <f>$O$28/'Fixed data'!$C$7</f>
        <v>1.224369243851341E-2</v>
      </c>
      <c r="Y40" s="34">
        <f>$O$28/'Fixed data'!$C$7</f>
        <v>1.224369243851341E-2</v>
      </c>
      <c r="Z40" s="34">
        <f>$O$28/'Fixed data'!$C$7</f>
        <v>1.224369243851341E-2</v>
      </c>
      <c r="AA40" s="34">
        <f>$O$28/'Fixed data'!$C$7</f>
        <v>1.224369243851341E-2</v>
      </c>
      <c r="AB40" s="34">
        <f>$O$28/'Fixed data'!$C$7</f>
        <v>1.224369243851341E-2</v>
      </c>
      <c r="AC40" s="34">
        <f>$O$28/'Fixed data'!$C$7</f>
        <v>1.224369243851341E-2</v>
      </c>
      <c r="AD40" s="34">
        <f>$O$28/'Fixed data'!$C$7</f>
        <v>1.224369243851341E-2</v>
      </c>
      <c r="AE40" s="34">
        <f>$O$28/'Fixed data'!$C$7</f>
        <v>1.224369243851341E-2</v>
      </c>
      <c r="AF40" s="34">
        <f>$O$28/'Fixed data'!$C$7</f>
        <v>1.224369243851341E-2</v>
      </c>
      <c r="AG40" s="34">
        <f>$O$28/'Fixed data'!$C$7</f>
        <v>1.224369243851341E-2</v>
      </c>
      <c r="AH40" s="34">
        <f>$O$28/'Fixed data'!$C$7</f>
        <v>1.224369243851341E-2</v>
      </c>
      <c r="AI40" s="34">
        <f>$O$28/'Fixed data'!$C$7</f>
        <v>1.224369243851341E-2</v>
      </c>
      <c r="AJ40" s="34">
        <f>$O$28/'Fixed data'!$C$7</f>
        <v>1.224369243851341E-2</v>
      </c>
      <c r="AK40" s="34">
        <f>$O$28/'Fixed data'!$C$7</f>
        <v>1.224369243851341E-2</v>
      </c>
      <c r="AL40" s="34">
        <f>$O$28/'Fixed data'!$C$7</f>
        <v>1.224369243851341E-2</v>
      </c>
      <c r="AM40" s="34">
        <f>$O$28/'Fixed data'!$C$7</f>
        <v>1.224369243851341E-2</v>
      </c>
      <c r="AN40" s="34">
        <f>$O$28/'Fixed data'!$C$7</f>
        <v>1.224369243851341E-2</v>
      </c>
      <c r="AO40" s="34">
        <f>$O$28/'Fixed data'!$C$7</f>
        <v>1.224369243851341E-2</v>
      </c>
      <c r="AP40" s="34">
        <f>$O$28/'Fixed data'!$C$7</f>
        <v>1.224369243851341E-2</v>
      </c>
      <c r="AQ40" s="34">
        <f>$O$28/'Fixed data'!$C$7</f>
        <v>1.224369243851341E-2</v>
      </c>
      <c r="AR40" s="34">
        <f>$O$28/'Fixed data'!$C$7</f>
        <v>1.224369243851341E-2</v>
      </c>
      <c r="AS40" s="34">
        <f>$O$28/'Fixed data'!$C$7</f>
        <v>1.224369243851341E-2</v>
      </c>
      <c r="AT40" s="34">
        <f>$O$28/'Fixed data'!$C$7</f>
        <v>1.224369243851341E-2</v>
      </c>
      <c r="AU40" s="34">
        <f>$O$28/'Fixed data'!$C$7</f>
        <v>1.224369243851341E-2</v>
      </c>
      <c r="AV40" s="34">
        <f>$O$28/'Fixed data'!$C$7</f>
        <v>1.224369243851341E-2</v>
      </c>
      <c r="AW40" s="34">
        <f>$O$28/'Fixed data'!$C$7</f>
        <v>1.224369243851341E-2</v>
      </c>
      <c r="AX40" s="34">
        <f>$O$28/'Fixed data'!$C$7</f>
        <v>1.224369243851341E-2</v>
      </c>
      <c r="AY40" s="34">
        <f>$O$28/'Fixed data'!$C$7</f>
        <v>1.224369243851341E-2</v>
      </c>
      <c r="AZ40" s="34">
        <f>$O$28/'Fixed data'!$C$7</f>
        <v>1.224369243851341E-2</v>
      </c>
      <c r="BA40" s="34">
        <f>$O$28/'Fixed data'!$C$7</f>
        <v>1.224369243851341E-2</v>
      </c>
      <c r="BB40" s="34">
        <f>$O$28/'Fixed data'!$C$7</f>
        <v>1.224369243851341E-2</v>
      </c>
      <c r="BC40" s="34">
        <f>$O$28/'Fixed data'!$C$7</f>
        <v>1.224369243851341E-2</v>
      </c>
      <c r="BD40" s="34">
        <f>$O$28/'Fixed data'!$C$7</f>
        <v>1.224369243851341E-2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1.2702311800787378E-2</v>
      </c>
      <c r="R41" s="34">
        <f>$P$28/'Fixed data'!$C$7</f>
        <v>1.2702311800787378E-2</v>
      </c>
      <c r="S41" s="34">
        <f>$P$28/'Fixed data'!$C$7</f>
        <v>1.2702311800787378E-2</v>
      </c>
      <c r="T41" s="34">
        <f>$P$28/'Fixed data'!$C$7</f>
        <v>1.2702311800787378E-2</v>
      </c>
      <c r="U41" s="34">
        <f>$P$28/'Fixed data'!$C$7</f>
        <v>1.2702311800787378E-2</v>
      </c>
      <c r="V41" s="34">
        <f>$P$28/'Fixed data'!$C$7</f>
        <v>1.2702311800787378E-2</v>
      </c>
      <c r="W41" s="34">
        <f>$P$28/'Fixed data'!$C$7</f>
        <v>1.2702311800787378E-2</v>
      </c>
      <c r="X41" s="34">
        <f>$P$28/'Fixed data'!$C$7</f>
        <v>1.2702311800787378E-2</v>
      </c>
      <c r="Y41" s="34">
        <f>$P$28/'Fixed data'!$C$7</f>
        <v>1.2702311800787378E-2</v>
      </c>
      <c r="Z41" s="34">
        <f>$P$28/'Fixed data'!$C$7</f>
        <v>1.2702311800787378E-2</v>
      </c>
      <c r="AA41" s="34">
        <f>$P$28/'Fixed data'!$C$7</f>
        <v>1.2702311800787378E-2</v>
      </c>
      <c r="AB41" s="34">
        <f>$P$28/'Fixed data'!$C$7</f>
        <v>1.2702311800787378E-2</v>
      </c>
      <c r="AC41" s="34">
        <f>$P$28/'Fixed data'!$C$7</f>
        <v>1.2702311800787378E-2</v>
      </c>
      <c r="AD41" s="34">
        <f>$P$28/'Fixed data'!$C$7</f>
        <v>1.2702311800787378E-2</v>
      </c>
      <c r="AE41" s="34">
        <f>$P$28/'Fixed data'!$C$7</f>
        <v>1.2702311800787378E-2</v>
      </c>
      <c r="AF41" s="34">
        <f>$P$28/'Fixed data'!$C$7</f>
        <v>1.2702311800787378E-2</v>
      </c>
      <c r="AG41" s="34">
        <f>$P$28/'Fixed data'!$C$7</f>
        <v>1.2702311800787378E-2</v>
      </c>
      <c r="AH41" s="34">
        <f>$P$28/'Fixed data'!$C$7</f>
        <v>1.2702311800787378E-2</v>
      </c>
      <c r="AI41" s="34">
        <f>$P$28/'Fixed data'!$C$7</f>
        <v>1.2702311800787378E-2</v>
      </c>
      <c r="AJ41" s="34">
        <f>$P$28/'Fixed data'!$C$7</f>
        <v>1.2702311800787378E-2</v>
      </c>
      <c r="AK41" s="34">
        <f>$P$28/'Fixed data'!$C$7</f>
        <v>1.2702311800787378E-2</v>
      </c>
      <c r="AL41" s="34">
        <f>$P$28/'Fixed data'!$C$7</f>
        <v>1.2702311800787378E-2</v>
      </c>
      <c r="AM41" s="34">
        <f>$P$28/'Fixed data'!$C$7</f>
        <v>1.2702311800787378E-2</v>
      </c>
      <c r="AN41" s="34">
        <f>$P$28/'Fixed data'!$C$7</f>
        <v>1.2702311800787378E-2</v>
      </c>
      <c r="AO41" s="34">
        <f>$P$28/'Fixed data'!$C$7</f>
        <v>1.2702311800787378E-2</v>
      </c>
      <c r="AP41" s="34">
        <f>$P$28/'Fixed data'!$C$7</f>
        <v>1.2702311800787378E-2</v>
      </c>
      <c r="AQ41" s="34">
        <f>$P$28/'Fixed data'!$C$7</f>
        <v>1.2702311800787378E-2</v>
      </c>
      <c r="AR41" s="34">
        <f>$P$28/'Fixed data'!$C$7</f>
        <v>1.2702311800787378E-2</v>
      </c>
      <c r="AS41" s="34">
        <f>$P$28/'Fixed data'!$C$7</f>
        <v>1.2702311800787378E-2</v>
      </c>
      <c r="AT41" s="34">
        <f>$P$28/'Fixed data'!$C$7</f>
        <v>1.2702311800787378E-2</v>
      </c>
      <c r="AU41" s="34">
        <f>$P$28/'Fixed data'!$C$7</f>
        <v>1.2702311800787378E-2</v>
      </c>
      <c r="AV41" s="34">
        <f>$P$28/'Fixed data'!$C$7</f>
        <v>1.2702311800787378E-2</v>
      </c>
      <c r="AW41" s="34">
        <f>$P$28/'Fixed data'!$C$7</f>
        <v>1.2702311800787378E-2</v>
      </c>
      <c r="AX41" s="34">
        <f>$P$28/'Fixed data'!$C$7</f>
        <v>1.2702311800787378E-2</v>
      </c>
      <c r="AY41" s="34">
        <f>$P$28/'Fixed data'!$C$7</f>
        <v>1.2702311800787378E-2</v>
      </c>
      <c r="AZ41" s="34">
        <f>$P$28/'Fixed data'!$C$7</f>
        <v>1.2702311800787378E-2</v>
      </c>
      <c r="BA41" s="34">
        <f>$P$28/'Fixed data'!$C$7</f>
        <v>1.2702311800787378E-2</v>
      </c>
      <c r="BB41" s="34">
        <f>$P$28/'Fixed data'!$C$7</f>
        <v>1.2702311800787378E-2</v>
      </c>
      <c r="BC41" s="34">
        <f>$P$28/'Fixed data'!$C$7</f>
        <v>1.2702311800787378E-2</v>
      </c>
      <c r="BD41" s="34">
        <f>$P$28/'Fixed data'!$C$7</f>
        <v>1.2702311800787378E-2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1.2704754594757221E-2</v>
      </c>
      <c r="S42" s="34">
        <f>$Q$28/'Fixed data'!$C$7</f>
        <v>1.2704754594757221E-2</v>
      </c>
      <c r="T42" s="34">
        <f>$Q$28/'Fixed data'!$C$7</f>
        <v>1.2704754594757221E-2</v>
      </c>
      <c r="U42" s="34">
        <f>$Q$28/'Fixed data'!$C$7</f>
        <v>1.2704754594757221E-2</v>
      </c>
      <c r="V42" s="34">
        <f>$Q$28/'Fixed data'!$C$7</f>
        <v>1.2704754594757221E-2</v>
      </c>
      <c r="W42" s="34">
        <f>$Q$28/'Fixed data'!$C$7</f>
        <v>1.2704754594757221E-2</v>
      </c>
      <c r="X42" s="34">
        <f>$Q$28/'Fixed data'!$C$7</f>
        <v>1.2704754594757221E-2</v>
      </c>
      <c r="Y42" s="34">
        <f>$Q$28/'Fixed data'!$C$7</f>
        <v>1.2704754594757221E-2</v>
      </c>
      <c r="Z42" s="34">
        <f>$Q$28/'Fixed data'!$C$7</f>
        <v>1.2704754594757221E-2</v>
      </c>
      <c r="AA42" s="34">
        <f>$Q$28/'Fixed data'!$C$7</f>
        <v>1.2704754594757221E-2</v>
      </c>
      <c r="AB42" s="34">
        <f>$Q$28/'Fixed data'!$C$7</f>
        <v>1.2704754594757221E-2</v>
      </c>
      <c r="AC42" s="34">
        <f>$Q$28/'Fixed data'!$C$7</f>
        <v>1.2704754594757221E-2</v>
      </c>
      <c r="AD42" s="34">
        <f>$Q$28/'Fixed data'!$C$7</f>
        <v>1.2704754594757221E-2</v>
      </c>
      <c r="AE42" s="34">
        <f>$Q$28/'Fixed data'!$C$7</f>
        <v>1.2704754594757221E-2</v>
      </c>
      <c r="AF42" s="34">
        <f>$Q$28/'Fixed data'!$C$7</f>
        <v>1.2704754594757221E-2</v>
      </c>
      <c r="AG42" s="34">
        <f>$Q$28/'Fixed data'!$C$7</f>
        <v>1.2704754594757221E-2</v>
      </c>
      <c r="AH42" s="34">
        <f>$Q$28/'Fixed data'!$C$7</f>
        <v>1.2704754594757221E-2</v>
      </c>
      <c r="AI42" s="34">
        <f>$Q$28/'Fixed data'!$C$7</f>
        <v>1.2704754594757221E-2</v>
      </c>
      <c r="AJ42" s="34">
        <f>$Q$28/'Fixed data'!$C$7</f>
        <v>1.2704754594757221E-2</v>
      </c>
      <c r="AK42" s="34">
        <f>$Q$28/'Fixed data'!$C$7</f>
        <v>1.2704754594757221E-2</v>
      </c>
      <c r="AL42" s="34">
        <f>$Q$28/'Fixed data'!$C$7</f>
        <v>1.2704754594757221E-2</v>
      </c>
      <c r="AM42" s="34">
        <f>$Q$28/'Fixed data'!$C$7</f>
        <v>1.2704754594757221E-2</v>
      </c>
      <c r="AN42" s="34">
        <f>$Q$28/'Fixed data'!$C$7</f>
        <v>1.2704754594757221E-2</v>
      </c>
      <c r="AO42" s="34">
        <f>$Q$28/'Fixed data'!$C$7</f>
        <v>1.2704754594757221E-2</v>
      </c>
      <c r="AP42" s="34">
        <f>$Q$28/'Fixed data'!$C$7</f>
        <v>1.2704754594757221E-2</v>
      </c>
      <c r="AQ42" s="34">
        <f>$Q$28/'Fixed data'!$C$7</f>
        <v>1.2704754594757221E-2</v>
      </c>
      <c r="AR42" s="34">
        <f>$Q$28/'Fixed data'!$C$7</f>
        <v>1.2704754594757221E-2</v>
      </c>
      <c r="AS42" s="34">
        <f>$Q$28/'Fixed data'!$C$7</f>
        <v>1.2704754594757221E-2</v>
      </c>
      <c r="AT42" s="34">
        <f>$Q$28/'Fixed data'!$C$7</f>
        <v>1.2704754594757221E-2</v>
      </c>
      <c r="AU42" s="34">
        <f>$Q$28/'Fixed data'!$C$7</f>
        <v>1.2704754594757221E-2</v>
      </c>
      <c r="AV42" s="34">
        <f>$Q$28/'Fixed data'!$C$7</f>
        <v>1.2704754594757221E-2</v>
      </c>
      <c r="AW42" s="34">
        <f>$Q$28/'Fixed data'!$C$7</f>
        <v>1.2704754594757221E-2</v>
      </c>
      <c r="AX42" s="34">
        <f>$Q$28/'Fixed data'!$C$7</f>
        <v>1.2704754594757221E-2</v>
      </c>
      <c r="AY42" s="34">
        <f>$Q$28/'Fixed data'!$C$7</f>
        <v>1.2704754594757221E-2</v>
      </c>
      <c r="AZ42" s="34">
        <f>$Q$28/'Fixed data'!$C$7</f>
        <v>1.2704754594757221E-2</v>
      </c>
      <c r="BA42" s="34">
        <f>$Q$28/'Fixed data'!$C$7</f>
        <v>1.2704754594757221E-2</v>
      </c>
      <c r="BB42" s="34">
        <f>$Q$28/'Fixed data'!$C$7</f>
        <v>1.2704754594757221E-2</v>
      </c>
      <c r="BC42" s="34">
        <f>$Q$28/'Fixed data'!$C$7</f>
        <v>1.2704754594757221E-2</v>
      </c>
      <c r="BD42" s="34">
        <f>$Q$28/'Fixed data'!$C$7</f>
        <v>1.2704754594757221E-2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1.2705798383092845E-2</v>
      </c>
      <c r="T43" s="34">
        <f>$R$28/'Fixed data'!$C$7</f>
        <v>1.2705798383092845E-2</v>
      </c>
      <c r="U43" s="34">
        <f>$R$28/'Fixed data'!$C$7</f>
        <v>1.2705798383092845E-2</v>
      </c>
      <c r="V43" s="34">
        <f>$R$28/'Fixed data'!$C$7</f>
        <v>1.2705798383092845E-2</v>
      </c>
      <c r="W43" s="34">
        <f>$R$28/'Fixed data'!$C$7</f>
        <v>1.2705798383092845E-2</v>
      </c>
      <c r="X43" s="34">
        <f>$R$28/'Fixed data'!$C$7</f>
        <v>1.2705798383092845E-2</v>
      </c>
      <c r="Y43" s="34">
        <f>$R$28/'Fixed data'!$C$7</f>
        <v>1.2705798383092845E-2</v>
      </c>
      <c r="Z43" s="34">
        <f>$R$28/'Fixed data'!$C$7</f>
        <v>1.2705798383092845E-2</v>
      </c>
      <c r="AA43" s="34">
        <f>$R$28/'Fixed data'!$C$7</f>
        <v>1.2705798383092845E-2</v>
      </c>
      <c r="AB43" s="34">
        <f>$R$28/'Fixed data'!$C$7</f>
        <v>1.2705798383092845E-2</v>
      </c>
      <c r="AC43" s="34">
        <f>$R$28/'Fixed data'!$C$7</f>
        <v>1.2705798383092845E-2</v>
      </c>
      <c r="AD43" s="34">
        <f>$R$28/'Fixed data'!$C$7</f>
        <v>1.2705798383092845E-2</v>
      </c>
      <c r="AE43" s="34">
        <f>$R$28/'Fixed data'!$C$7</f>
        <v>1.2705798383092845E-2</v>
      </c>
      <c r="AF43" s="34">
        <f>$R$28/'Fixed data'!$C$7</f>
        <v>1.2705798383092845E-2</v>
      </c>
      <c r="AG43" s="34">
        <f>$R$28/'Fixed data'!$C$7</f>
        <v>1.2705798383092845E-2</v>
      </c>
      <c r="AH43" s="34">
        <f>$R$28/'Fixed data'!$C$7</f>
        <v>1.2705798383092845E-2</v>
      </c>
      <c r="AI43" s="34">
        <f>$R$28/'Fixed data'!$C$7</f>
        <v>1.2705798383092845E-2</v>
      </c>
      <c r="AJ43" s="34">
        <f>$R$28/'Fixed data'!$C$7</f>
        <v>1.2705798383092845E-2</v>
      </c>
      <c r="AK43" s="34">
        <f>$R$28/'Fixed data'!$C$7</f>
        <v>1.2705798383092845E-2</v>
      </c>
      <c r="AL43" s="34">
        <f>$R$28/'Fixed data'!$C$7</f>
        <v>1.2705798383092845E-2</v>
      </c>
      <c r="AM43" s="34">
        <f>$R$28/'Fixed data'!$C$7</f>
        <v>1.2705798383092845E-2</v>
      </c>
      <c r="AN43" s="34">
        <f>$R$28/'Fixed data'!$C$7</f>
        <v>1.2705798383092845E-2</v>
      </c>
      <c r="AO43" s="34">
        <f>$R$28/'Fixed data'!$C$7</f>
        <v>1.2705798383092845E-2</v>
      </c>
      <c r="AP43" s="34">
        <f>$R$28/'Fixed data'!$C$7</f>
        <v>1.2705798383092845E-2</v>
      </c>
      <c r="AQ43" s="34">
        <f>$R$28/'Fixed data'!$C$7</f>
        <v>1.2705798383092845E-2</v>
      </c>
      <c r="AR43" s="34">
        <f>$R$28/'Fixed data'!$C$7</f>
        <v>1.2705798383092845E-2</v>
      </c>
      <c r="AS43" s="34">
        <f>$R$28/'Fixed data'!$C$7</f>
        <v>1.2705798383092845E-2</v>
      </c>
      <c r="AT43" s="34">
        <f>$R$28/'Fixed data'!$C$7</f>
        <v>1.2705798383092845E-2</v>
      </c>
      <c r="AU43" s="34">
        <f>$R$28/'Fixed data'!$C$7</f>
        <v>1.2705798383092845E-2</v>
      </c>
      <c r="AV43" s="34">
        <f>$R$28/'Fixed data'!$C$7</f>
        <v>1.2705798383092845E-2</v>
      </c>
      <c r="AW43" s="34">
        <f>$R$28/'Fixed data'!$C$7</f>
        <v>1.2705798383092845E-2</v>
      </c>
      <c r="AX43" s="34">
        <f>$R$28/'Fixed data'!$C$7</f>
        <v>1.2705798383092845E-2</v>
      </c>
      <c r="AY43" s="34">
        <f>$R$28/'Fixed data'!$C$7</f>
        <v>1.2705798383092845E-2</v>
      </c>
      <c r="AZ43" s="34">
        <f>$R$28/'Fixed data'!$C$7</f>
        <v>1.2705798383092845E-2</v>
      </c>
      <c r="BA43" s="34">
        <f>$R$28/'Fixed data'!$C$7</f>
        <v>1.2705798383092845E-2</v>
      </c>
      <c r="BB43" s="34">
        <f>$R$28/'Fixed data'!$C$7</f>
        <v>1.2705798383092845E-2</v>
      </c>
      <c r="BC43" s="34">
        <f>$R$28/'Fixed data'!$C$7</f>
        <v>1.2705798383092845E-2</v>
      </c>
      <c r="BD43" s="34">
        <f>$R$28/'Fixed data'!$C$7</f>
        <v>1.2705798383092845E-2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1.2705798383092845E-2</v>
      </c>
      <c r="U44" s="34">
        <f>$S$28/'Fixed data'!$C$7</f>
        <v>1.2705798383092845E-2</v>
      </c>
      <c r="V44" s="34">
        <f>$S$28/'Fixed data'!$C$7</f>
        <v>1.2705798383092845E-2</v>
      </c>
      <c r="W44" s="34">
        <f>$S$28/'Fixed data'!$C$7</f>
        <v>1.2705798383092845E-2</v>
      </c>
      <c r="X44" s="34">
        <f>$S$28/'Fixed data'!$C$7</f>
        <v>1.2705798383092845E-2</v>
      </c>
      <c r="Y44" s="34">
        <f>$S$28/'Fixed data'!$C$7</f>
        <v>1.2705798383092845E-2</v>
      </c>
      <c r="Z44" s="34">
        <f>$S$28/'Fixed data'!$C$7</f>
        <v>1.2705798383092845E-2</v>
      </c>
      <c r="AA44" s="34">
        <f>$S$28/'Fixed data'!$C$7</f>
        <v>1.2705798383092845E-2</v>
      </c>
      <c r="AB44" s="34">
        <f>$S$28/'Fixed data'!$C$7</f>
        <v>1.2705798383092845E-2</v>
      </c>
      <c r="AC44" s="34">
        <f>$S$28/'Fixed data'!$C$7</f>
        <v>1.2705798383092845E-2</v>
      </c>
      <c r="AD44" s="34">
        <f>$S$28/'Fixed data'!$C$7</f>
        <v>1.2705798383092845E-2</v>
      </c>
      <c r="AE44" s="34">
        <f>$S$28/'Fixed data'!$C$7</f>
        <v>1.2705798383092845E-2</v>
      </c>
      <c r="AF44" s="34">
        <f>$S$28/'Fixed data'!$C$7</f>
        <v>1.2705798383092845E-2</v>
      </c>
      <c r="AG44" s="34">
        <f>$S$28/'Fixed data'!$C$7</f>
        <v>1.2705798383092845E-2</v>
      </c>
      <c r="AH44" s="34">
        <f>$S$28/'Fixed data'!$C$7</f>
        <v>1.2705798383092845E-2</v>
      </c>
      <c r="AI44" s="34">
        <f>$S$28/'Fixed data'!$C$7</f>
        <v>1.2705798383092845E-2</v>
      </c>
      <c r="AJ44" s="34">
        <f>$S$28/'Fixed data'!$C$7</f>
        <v>1.2705798383092845E-2</v>
      </c>
      <c r="AK44" s="34">
        <f>$S$28/'Fixed data'!$C$7</f>
        <v>1.2705798383092845E-2</v>
      </c>
      <c r="AL44" s="34">
        <f>$S$28/'Fixed data'!$C$7</f>
        <v>1.2705798383092845E-2</v>
      </c>
      <c r="AM44" s="34">
        <f>$S$28/'Fixed data'!$C$7</f>
        <v>1.2705798383092845E-2</v>
      </c>
      <c r="AN44" s="34">
        <f>$S$28/'Fixed data'!$C$7</f>
        <v>1.2705798383092845E-2</v>
      </c>
      <c r="AO44" s="34">
        <f>$S$28/'Fixed data'!$C$7</f>
        <v>1.2705798383092845E-2</v>
      </c>
      <c r="AP44" s="34">
        <f>$S$28/'Fixed data'!$C$7</f>
        <v>1.2705798383092845E-2</v>
      </c>
      <c r="AQ44" s="34">
        <f>$S$28/'Fixed data'!$C$7</f>
        <v>1.2705798383092845E-2</v>
      </c>
      <c r="AR44" s="34">
        <f>$S$28/'Fixed data'!$C$7</f>
        <v>1.2705798383092845E-2</v>
      </c>
      <c r="AS44" s="34">
        <f>$S$28/'Fixed data'!$C$7</f>
        <v>1.2705798383092845E-2</v>
      </c>
      <c r="AT44" s="34">
        <f>$S$28/'Fixed data'!$C$7</f>
        <v>1.2705798383092845E-2</v>
      </c>
      <c r="AU44" s="34">
        <f>$S$28/'Fixed data'!$C$7</f>
        <v>1.2705798383092845E-2</v>
      </c>
      <c r="AV44" s="34">
        <f>$S$28/'Fixed data'!$C$7</f>
        <v>1.2705798383092845E-2</v>
      </c>
      <c r="AW44" s="34">
        <f>$S$28/'Fixed data'!$C$7</f>
        <v>1.2705798383092845E-2</v>
      </c>
      <c r="AX44" s="34">
        <f>$S$28/'Fixed data'!$C$7</f>
        <v>1.2705798383092845E-2</v>
      </c>
      <c r="AY44" s="34">
        <f>$S$28/'Fixed data'!$C$7</f>
        <v>1.2705798383092845E-2</v>
      </c>
      <c r="AZ44" s="34">
        <f>$S$28/'Fixed data'!$C$7</f>
        <v>1.2705798383092845E-2</v>
      </c>
      <c r="BA44" s="34">
        <f>$S$28/'Fixed data'!$C$7</f>
        <v>1.2705798383092845E-2</v>
      </c>
      <c r="BB44" s="34">
        <f>$S$28/'Fixed data'!$C$7</f>
        <v>1.2705798383092845E-2</v>
      </c>
      <c r="BC44" s="34">
        <f>$S$28/'Fixed data'!$C$7</f>
        <v>1.2705798383092845E-2</v>
      </c>
      <c r="BD44" s="34">
        <f>$S$28/'Fixed data'!$C$7</f>
        <v>1.2705798383092845E-2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1.2705798383092845E-2</v>
      </c>
      <c r="V45" s="34">
        <f>$T$28/'Fixed data'!$C$7</f>
        <v>1.2705798383092845E-2</v>
      </c>
      <c r="W45" s="34">
        <f>$T$28/'Fixed data'!$C$7</f>
        <v>1.2705798383092845E-2</v>
      </c>
      <c r="X45" s="34">
        <f>$T$28/'Fixed data'!$C$7</f>
        <v>1.2705798383092845E-2</v>
      </c>
      <c r="Y45" s="34">
        <f>$T$28/'Fixed data'!$C$7</f>
        <v>1.2705798383092845E-2</v>
      </c>
      <c r="Z45" s="34">
        <f>$T$28/'Fixed data'!$C$7</f>
        <v>1.2705798383092845E-2</v>
      </c>
      <c r="AA45" s="34">
        <f>$T$28/'Fixed data'!$C$7</f>
        <v>1.2705798383092845E-2</v>
      </c>
      <c r="AB45" s="34">
        <f>$T$28/'Fixed data'!$C$7</f>
        <v>1.2705798383092845E-2</v>
      </c>
      <c r="AC45" s="34">
        <f>$T$28/'Fixed data'!$C$7</f>
        <v>1.2705798383092845E-2</v>
      </c>
      <c r="AD45" s="34">
        <f>$T$28/'Fixed data'!$C$7</f>
        <v>1.2705798383092845E-2</v>
      </c>
      <c r="AE45" s="34">
        <f>$T$28/'Fixed data'!$C$7</f>
        <v>1.2705798383092845E-2</v>
      </c>
      <c r="AF45" s="34">
        <f>$T$28/'Fixed data'!$C$7</f>
        <v>1.2705798383092845E-2</v>
      </c>
      <c r="AG45" s="34">
        <f>$T$28/'Fixed data'!$C$7</f>
        <v>1.2705798383092845E-2</v>
      </c>
      <c r="AH45" s="34">
        <f>$T$28/'Fixed data'!$C$7</f>
        <v>1.2705798383092845E-2</v>
      </c>
      <c r="AI45" s="34">
        <f>$T$28/'Fixed data'!$C$7</f>
        <v>1.2705798383092845E-2</v>
      </c>
      <c r="AJ45" s="34">
        <f>$T$28/'Fixed data'!$C$7</f>
        <v>1.2705798383092845E-2</v>
      </c>
      <c r="AK45" s="34">
        <f>$T$28/'Fixed data'!$C$7</f>
        <v>1.2705798383092845E-2</v>
      </c>
      <c r="AL45" s="34">
        <f>$T$28/'Fixed data'!$C$7</f>
        <v>1.2705798383092845E-2</v>
      </c>
      <c r="AM45" s="34">
        <f>$T$28/'Fixed data'!$C$7</f>
        <v>1.2705798383092845E-2</v>
      </c>
      <c r="AN45" s="34">
        <f>$T$28/'Fixed data'!$C$7</f>
        <v>1.2705798383092845E-2</v>
      </c>
      <c r="AO45" s="34">
        <f>$T$28/'Fixed data'!$C$7</f>
        <v>1.2705798383092845E-2</v>
      </c>
      <c r="AP45" s="34">
        <f>$T$28/'Fixed data'!$C$7</f>
        <v>1.2705798383092845E-2</v>
      </c>
      <c r="AQ45" s="34">
        <f>$T$28/'Fixed data'!$C$7</f>
        <v>1.2705798383092845E-2</v>
      </c>
      <c r="AR45" s="34">
        <f>$T$28/'Fixed data'!$C$7</f>
        <v>1.2705798383092845E-2</v>
      </c>
      <c r="AS45" s="34">
        <f>$T$28/'Fixed data'!$C$7</f>
        <v>1.2705798383092845E-2</v>
      </c>
      <c r="AT45" s="34">
        <f>$T$28/'Fixed data'!$C$7</f>
        <v>1.2705798383092845E-2</v>
      </c>
      <c r="AU45" s="34">
        <f>$T$28/'Fixed data'!$C$7</f>
        <v>1.2705798383092845E-2</v>
      </c>
      <c r="AV45" s="34">
        <f>$T$28/'Fixed data'!$C$7</f>
        <v>1.2705798383092845E-2</v>
      </c>
      <c r="AW45" s="34">
        <f>$T$28/'Fixed data'!$C$7</f>
        <v>1.2705798383092845E-2</v>
      </c>
      <c r="AX45" s="34">
        <f>$T$28/'Fixed data'!$C$7</f>
        <v>1.2705798383092845E-2</v>
      </c>
      <c r="AY45" s="34">
        <f>$T$28/'Fixed data'!$C$7</f>
        <v>1.2705798383092845E-2</v>
      </c>
      <c r="AZ45" s="34">
        <f>$T$28/'Fixed data'!$C$7</f>
        <v>1.2705798383092845E-2</v>
      </c>
      <c r="BA45" s="34">
        <f>$T$28/'Fixed data'!$C$7</f>
        <v>1.2705798383092845E-2</v>
      </c>
      <c r="BB45" s="34">
        <f>$T$28/'Fixed data'!$C$7</f>
        <v>1.2705798383092845E-2</v>
      </c>
      <c r="BC45" s="34">
        <f>$T$28/'Fixed data'!$C$7</f>
        <v>1.2705798383092845E-2</v>
      </c>
      <c r="BD45" s="34">
        <f>$T$28/'Fixed data'!$C$7</f>
        <v>1.2705798383092845E-2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1.2705798383092845E-2</v>
      </c>
      <c r="W46" s="34">
        <f>$U$28/'Fixed data'!$C$7</f>
        <v>1.2705798383092845E-2</v>
      </c>
      <c r="X46" s="34">
        <f>$U$28/'Fixed data'!$C$7</f>
        <v>1.2705798383092845E-2</v>
      </c>
      <c r="Y46" s="34">
        <f>$U$28/'Fixed data'!$C$7</f>
        <v>1.2705798383092845E-2</v>
      </c>
      <c r="Z46" s="34">
        <f>$U$28/'Fixed data'!$C$7</f>
        <v>1.2705798383092845E-2</v>
      </c>
      <c r="AA46" s="34">
        <f>$U$28/'Fixed data'!$C$7</f>
        <v>1.2705798383092845E-2</v>
      </c>
      <c r="AB46" s="34">
        <f>$U$28/'Fixed data'!$C$7</f>
        <v>1.2705798383092845E-2</v>
      </c>
      <c r="AC46" s="34">
        <f>$U$28/'Fixed data'!$C$7</f>
        <v>1.2705798383092845E-2</v>
      </c>
      <c r="AD46" s="34">
        <f>$U$28/'Fixed data'!$C$7</f>
        <v>1.2705798383092845E-2</v>
      </c>
      <c r="AE46" s="34">
        <f>$U$28/'Fixed data'!$C$7</f>
        <v>1.2705798383092845E-2</v>
      </c>
      <c r="AF46" s="34">
        <f>$U$28/'Fixed data'!$C$7</f>
        <v>1.2705798383092845E-2</v>
      </c>
      <c r="AG46" s="34">
        <f>$U$28/'Fixed data'!$C$7</f>
        <v>1.2705798383092845E-2</v>
      </c>
      <c r="AH46" s="34">
        <f>$U$28/'Fixed data'!$C$7</f>
        <v>1.2705798383092845E-2</v>
      </c>
      <c r="AI46" s="34">
        <f>$U$28/'Fixed data'!$C$7</f>
        <v>1.2705798383092845E-2</v>
      </c>
      <c r="AJ46" s="34">
        <f>$U$28/'Fixed data'!$C$7</f>
        <v>1.2705798383092845E-2</v>
      </c>
      <c r="AK46" s="34">
        <f>$U$28/'Fixed data'!$C$7</f>
        <v>1.2705798383092845E-2</v>
      </c>
      <c r="AL46" s="34">
        <f>$U$28/'Fixed data'!$C$7</f>
        <v>1.2705798383092845E-2</v>
      </c>
      <c r="AM46" s="34">
        <f>$U$28/'Fixed data'!$C$7</f>
        <v>1.2705798383092845E-2</v>
      </c>
      <c r="AN46" s="34">
        <f>$U$28/'Fixed data'!$C$7</f>
        <v>1.2705798383092845E-2</v>
      </c>
      <c r="AO46" s="34">
        <f>$U$28/'Fixed data'!$C$7</f>
        <v>1.2705798383092845E-2</v>
      </c>
      <c r="AP46" s="34">
        <f>$U$28/'Fixed data'!$C$7</f>
        <v>1.2705798383092845E-2</v>
      </c>
      <c r="AQ46" s="34">
        <f>$U$28/'Fixed data'!$C$7</f>
        <v>1.2705798383092845E-2</v>
      </c>
      <c r="AR46" s="34">
        <f>$U$28/'Fixed data'!$C$7</f>
        <v>1.2705798383092845E-2</v>
      </c>
      <c r="AS46" s="34">
        <f>$U$28/'Fixed data'!$C$7</f>
        <v>1.2705798383092845E-2</v>
      </c>
      <c r="AT46" s="34">
        <f>$U$28/'Fixed data'!$C$7</f>
        <v>1.2705798383092845E-2</v>
      </c>
      <c r="AU46" s="34">
        <f>$U$28/'Fixed data'!$C$7</f>
        <v>1.2705798383092845E-2</v>
      </c>
      <c r="AV46" s="34">
        <f>$U$28/'Fixed data'!$C$7</f>
        <v>1.2705798383092845E-2</v>
      </c>
      <c r="AW46" s="34">
        <f>$U$28/'Fixed data'!$C$7</f>
        <v>1.2705798383092845E-2</v>
      </c>
      <c r="AX46" s="34">
        <f>$U$28/'Fixed data'!$C$7</f>
        <v>1.2705798383092845E-2</v>
      </c>
      <c r="AY46" s="34">
        <f>$U$28/'Fixed data'!$C$7</f>
        <v>1.2705798383092845E-2</v>
      </c>
      <c r="AZ46" s="34">
        <f>$U$28/'Fixed data'!$C$7</f>
        <v>1.2705798383092845E-2</v>
      </c>
      <c r="BA46" s="34">
        <f>$U$28/'Fixed data'!$C$7</f>
        <v>1.2705798383092845E-2</v>
      </c>
      <c r="BB46" s="34">
        <f>$U$28/'Fixed data'!$C$7</f>
        <v>1.2705798383092845E-2</v>
      </c>
      <c r="BC46" s="34">
        <f>$U$28/'Fixed data'!$C$7</f>
        <v>1.2705798383092845E-2</v>
      </c>
      <c r="BD46" s="34">
        <f>$U$28/'Fixed data'!$C$7</f>
        <v>1.2705798383092845E-2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1.2705798383092845E-2</v>
      </c>
      <c r="X47" s="34">
        <f>$V$28/'Fixed data'!$C$7</f>
        <v>1.2705798383092845E-2</v>
      </c>
      <c r="Y47" s="34">
        <f>$V$28/'Fixed data'!$C$7</f>
        <v>1.2705798383092845E-2</v>
      </c>
      <c r="Z47" s="34">
        <f>$V$28/'Fixed data'!$C$7</f>
        <v>1.2705798383092845E-2</v>
      </c>
      <c r="AA47" s="34">
        <f>$V$28/'Fixed data'!$C$7</f>
        <v>1.2705798383092845E-2</v>
      </c>
      <c r="AB47" s="34">
        <f>$V$28/'Fixed data'!$C$7</f>
        <v>1.2705798383092845E-2</v>
      </c>
      <c r="AC47" s="34">
        <f>$V$28/'Fixed data'!$C$7</f>
        <v>1.2705798383092845E-2</v>
      </c>
      <c r="AD47" s="34">
        <f>$V$28/'Fixed data'!$C$7</f>
        <v>1.2705798383092845E-2</v>
      </c>
      <c r="AE47" s="34">
        <f>$V$28/'Fixed data'!$C$7</f>
        <v>1.2705798383092845E-2</v>
      </c>
      <c r="AF47" s="34">
        <f>$V$28/'Fixed data'!$C$7</f>
        <v>1.2705798383092845E-2</v>
      </c>
      <c r="AG47" s="34">
        <f>$V$28/'Fixed data'!$C$7</f>
        <v>1.2705798383092845E-2</v>
      </c>
      <c r="AH47" s="34">
        <f>$V$28/'Fixed data'!$C$7</f>
        <v>1.2705798383092845E-2</v>
      </c>
      <c r="AI47" s="34">
        <f>$V$28/'Fixed data'!$C$7</f>
        <v>1.2705798383092845E-2</v>
      </c>
      <c r="AJ47" s="34">
        <f>$V$28/'Fixed data'!$C$7</f>
        <v>1.2705798383092845E-2</v>
      </c>
      <c r="AK47" s="34">
        <f>$V$28/'Fixed data'!$C$7</f>
        <v>1.2705798383092845E-2</v>
      </c>
      <c r="AL47" s="34">
        <f>$V$28/'Fixed data'!$C$7</f>
        <v>1.2705798383092845E-2</v>
      </c>
      <c r="AM47" s="34">
        <f>$V$28/'Fixed data'!$C$7</f>
        <v>1.2705798383092845E-2</v>
      </c>
      <c r="AN47" s="34">
        <f>$V$28/'Fixed data'!$C$7</f>
        <v>1.2705798383092845E-2</v>
      </c>
      <c r="AO47" s="34">
        <f>$V$28/'Fixed data'!$C$7</f>
        <v>1.2705798383092845E-2</v>
      </c>
      <c r="AP47" s="34">
        <f>$V$28/'Fixed data'!$C$7</f>
        <v>1.2705798383092845E-2</v>
      </c>
      <c r="AQ47" s="34">
        <f>$V$28/'Fixed data'!$C$7</f>
        <v>1.2705798383092845E-2</v>
      </c>
      <c r="AR47" s="34">
        <f>$V$28/'Fixed data'!$C$7</f>
        <v>1.2705798383092845E-2</v>
      </c>
      <c r="AS47" s="34">
        <f>$V$28/'Fixed data'!$C$7</f>
        <v>1.2705798383092845E-2</v>
      </c>
      <c r="AT47" s="34">
        <f>$V$28/'Fixed data'!$C$7</f>
        <v>1.2705798383092845E-2</v>
      </c>
      <c r="AU47" s="34">
        <f>$V$28/'Fixed data'!$C$7</f>
        <v>1.2705798383092845E-2</v>
      </c>
      <c r="AV47" s="34">
        <f>$V$28/'Fixed data'!$C$7</f>
        <v>1.2705798383092845E-2</v>
      </c>
      <c r="AW47" s="34">
        <f>$V$28/'Fixed data'!$C$7</f>
        <v>1.2705798383092845E-2</v>
      </c>
      <c r="AX47" s="34">
        <f>$V$28/'Fixed data'!$C$7</f>
        <v>1.2705798383092845E-2</v>
      </c>
      <c r="AY47" s="34">
        <f>$V$28/'Fixed data'!$C$7</f>
        <v>1.2705798383092845E-2</v>
      </c>
      <c r="AZ47" s="34">
        <f>$V$28/'Fixed data'!$C$7</f>
        <v>1.2705798383092845E-2</v>
      </c>
      <c r="BA47" s="34">
        <f>$V$28/'Fixed data'!$C$7</f>
        <v>1.2705798383092845E-2</v>
      </c>
      <c r="BB47" s="34">
        <f>$V$28/'Fixed data'!$C$7</f>
        <v>1.2705798383092845E-2</v>
      </c>
      <c r="BC47" s="34">
        <f>$V$28/'Fixed data'!$C$7</f>
        <v>1.2705798383092845E-2</v>
      </c>
      <c r="BD47" s="34">
        <f>$V$28/'Fixed data'!$C$7</f>
        <v>1.2705798383092845E-2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1.2705798383092845E-2</v>
      </c>
      <c r="Y48" s="34">
        <f>$W$28/'Fixed data'!$C$7</f>
        <v>1.2705798383092845E-2</v>
      </c>
      <c r="Z48" s="34">
        <f>$W$28/'Fixed data'!$C$7</f>
        <v>1.2705798383092845E-2</v>
      </c>
      <c r="AA48" s="34">
        <f>$W$28/'Fixed data'!$C$7</f>
        <v>1.2705798383092845E-2</v>
      </c>
      <c r="AB48" s="34">
        <f>$W$28/'Fixed data'!$C$7</f>
        <v>1.2705798383092845E-2</v>
      </c>
      <c r="AC48" s="34">
        <f>$W$28/'Fixed data'!$C$7</f>
        <v>1.2705798383092845E-2</v>
      </c>
      <c r="AD48" s="34">
        <f>$W$28/'Fixed data'!$C$7</f>
        <v>1.2705798383092845E-2</v>
      </c>
      <c r="AE48" s="34">
        <f>$W$28/'Fixed data'!$C$7</f>
        <v>1.2705798383092845E-2</v>
      </c>
      <c r="AF48" s="34">
        <f>$W$28/'Fixed data'!$C$7</f>
        <v>1.2705798383092845E-2</v>
      </c>
      <c r="AG48" s="34">
        <f>$W$28/'Fixed data'!$C$7</f>
        <v>1.2705798383092845E-2</v>
      </c>
      <c r="AH48" s="34">
        <f>$W$28/'Fixed data'!$C$7</f>
        <v>1.2705798383092845E-2</v>
      </c>
      <c r="AI48" s="34">
        <f>$W$28/'Fixed data'!$C$7</f>
        <v>1.2705798383092845E-2</v>
      </c>
      <c r="AJ48" s="34">
        <f>$W$28/'Fixed data'!$C$7</f>
        <v>1.2705798383092845E-2</v>
      </c>
      <c r="AK48" s="34">
        <f>$W$28/'Fixed data'!$C$7</f>
        <v>1.2705798383092845E-2</v>
      </c>
      <c r="AL48" s="34">
        <f>$W$28/'Fixed data'!$C$7</f>
        <v>1.2705798383092845E-2</v>
      </c>
      <c r="AM48" s="34">
        <f>$W$28/'Fixed data'!$C$7</f>
        <v>1.2705798383092845E-2</v>
      </c>
      <c r="AN48" s="34">
        <f>$W$28/'Fixed data'!$C$7</f>
        <v>1.2705798383092845E-2</v>
      </c>
      <c r="AO48" s="34">
        <f>$W$28/'Fixed data'!$C$7</f>
        <v>1.2705798383092845E-2</v>
      </c>
      <c r="AP48" s="34">
        <f>$W$28/'Fixed data'!$C$7</f>
        <v>1.2705798383092845E-2</v>
      </c>
      <c r="AQ48" s="34">
        <f>$W$28/'Fixed data'!$C$7</f>
        <v>1.2705798383092845E-2</v>
      </c>
      <c r="AR48" s="34">
        <f>$W$28/'Fixed data'!$C$7</f>
        <v>1.2705798383092845E-2</v>
      </c>
      <c r="AS48" s="34">
        <f>$W$28/'Fixed data'!$C$7</f>
        <v>1.2705798383092845E-2</v>
      </c>
      <c r="AT48" s="34">
        <f>$W$28/'Fixed data'!$C$7</f>
        <v>1.2705798383092845E-2</v>
      </c>
      <c r="AU48" s="34">
        <f>$W$28/'Fixed data'!$C$7</f>
        <v>1.2705798383092845E-2</v>
      </c>
      <c r="AV48" s="34">
        <f>$W$28/'Fixed data'!$C$7</f>
        <v>1.2705798383092845E-2</v>
      </c>
      <c r="AW48" s="34">
        <f>$W$28/'Fixed data'!$C$7</f>
        <v>1.2705798383092845E-2</v>
      </c>
      <c r="AX48" s="34">
        <f>$W$28/'Fixed data'!$C$7</f>
        <v>1.2705798383092845E-2</v>
      </c>
      <c r="AY48" s="34">
        <f>$W$28/'Fixed data'!$C$7</f>
        <v>1.2705798383092845E-2</v>
      </c>
      <c r="AZ48" s="34">
        <f>$W$28/'Fixed data'!$C$7</f>
        <v>1.2705798383092845E-2</v>
      </c>
      <c r="BA48" s="34">
        <f>$W$28/'Fixed data'!$C$7</f>
        <v>1.2705798383092845E-2</v>
      </c>
      <c r="BB48" s="34">
        <f>$W$28/'Fixed data'!$C$7</f>
        <v>1.2705798383092845E-2</v>
      </c>
      <c r="BC48" s="34">
        <f>$W$28/'Fixed data'!$C$7</f>
        <v>1.2705798383092845E-2</v>
      </c>
      <c r="BD48" s="34">
        <f>$W$28/'Fixed data'!$C$7</f>
        <v>1.2705798383092845E-2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1.2705798383092845E-2</v>
      </c>
      <c r="Z49" s="34">
        <f>$X$28/'Fixed data'!$C$7</f>
        <v>1.2705798383092845E-2</v>
      </c>
      <c r="AA49" s="34">
        <f>$X$28/'Fixed data'!$C$7</f>
        <v>1.2705798383092845E-2</v>
      </c>
      <c r="AB49" s="34">
        <f>$X$28/'Fixed data'!$C$7</f>
        <v>1.2705798383092845E-2</v>
      </c>
      <c r="AC49" s="34">
        <f>$X$28/'Fixed data'!$C$7</f>
        <v>1.2705798383092845E-2</v>
      </c>
      <c r="AD49" s="34">
        <f>$X$28/'Fixed data'!$C$7</f>
        <v>1.2705798383092845E-2</v>
      </c>
      <c r="AE49" s="34">
        <f>$X$28/'Fixed data'!$C$7</f>
        <v>1.2705798383092845E-2</v>
      </c>
      <c r="AF49" s="34">
        <f>$X$28/'Fixed data'!$C$7</f>
        <v>1.2705798383092845E-2</v>
      </c>
      <c r="AG49" s="34">
        <f>$X$28/'Fixed data'!$C$7</f>
        <v>1.2705798383092845E-2</v>
      </c>
      <c r="AH49" s="34">
        <f>$X$28/'Fixed data'!$C$7</f>
        <v>1.2705798383092845E-2</v>
      </c>
      <c r="AI49" s="34">
        <f>$X$28/'Fixed data'!$C$7</f>
        <v>1.2705798383092845E-2</v>
      </c>
      <c r="AJ49" s="34">
        <f>$X$28/'Fixed data'!$C$7</f>
        <v>1.2705798383092845E-2</v>
      </c>
      <c r="AK49" s="34">
        <f>$X$28/'Fixed data'!$C$7</f>
        <v>1.2705798383092845E-2</v>
      </c>
      <c r="AL49" s="34">
        <f>$X$28/'Fixed data'!$C$7</f>
        <v>1.2705798383092845E-2</v>
      </c>
      <c r="AM49" s="34">
        <f>$X$28/'Fixed data'!$C$7</f>
        <v>1.2705798383092845E-2</v>
      </c>
      <c r="AN49" s="34">
        <f>$X$28/'Fixed data'!$C$7</f>
        <v>1.2705798383092845E-2</v>
      </c>
      <c r="AO49" s="34">
        <f>$X$28/'Fixed data'!$C$7</f>
        <v>1.2705798383092845E-2</v>
      </c>
      <c r="AP49" s="34">
        <f>$X$28/'Fixed data'!$C$7</f>
        <v>1.2705798383092845E-2</v>
      </c>
      <c r="AQ49" s="34">
        <f>$X$28/'Fixed data'!$C$7</f>
        <v>1.2705798383092845E-2</v>
      </c>
      <c r="AR49" s="34">
        <f>$X$28/'Fixed data'!$C$7</f>
        <v>1.2705798383092845E-2</v>
      </c>
      <c r="AS49" s="34">
        <f>$X$28/'Fixed data'!$C$7</f>
        <v>1.2705798383092845E-2</v>
      </c>
      <c r="AT49" s="34">
        <f>$X$28/'Fixed data'!$C$7</f>
        <v>1.2705798383092845E-2</v>
      </c>
      <c r="AU49" s="34">
        <f>$X$28/'Fixed data'!$C$7</f>
        <v>1.2705798383092845E-2</v>
      </c>
      <c r="AV49" s="34">
        <f>$X$28/'Fixed data'!$C$7</f>
        <v>1.2705798383092845E-2</v>
      </c>
      <c r="AW49" s="34">
        <f>$X$28/'Fixed data'!$C$7</f>
        <v>1.2705798383092845E-2</v>
      </c>
      <c r="AX49" s="34">
        <f>$X$28/'Fixed data'!$C$7</f>
        <v>1.2705798383092845E-2</v>
      </c>
      <c r="AY49" s="34">
        <f>$X$28/'Fixed data'!$C$7</f>
        <v>1.2705798383092845E-2</v>
      </c>
      <c r="AZ49" s="34">
        <f>$X$28/'Fixed data'!$C$7</f>
        <v>1.2705798383092845E-2</v>
      </c>
      <c r="BA49" s="34">
        <f>$X$28/'Fixed data'!$C$7</f>
        <v>1.2705798383092845E-2</v>
      </c>
      <c r="BB49" s="34">
        <f>$X$28/'Fixed data'!$C$7</f>
        <v>1.2705798383092845E-2</v>
      </c>
      <c r="BC49" s="34">
        <f>$X$28/'Fixed data'!$C$7</f>
        <v>1.2705798383092845E-2</v>
      </c>
      <c r="BD49" s="34">
        <f>$X$28/'Fixed data'!$C$7</f>
        <v>1.2705798383092845E-2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1.2705798383092845E-2</v>
      </c>
      <c r="AA50" s="34">
        <f>$Y$28/'Fixed data'!$C$7</f>
        <v>1.2705798383092845E-2</v>
      </c>
      <c r="AB50" s="34">
        <f>$Y$28/'Fixed data'!$C$7</f>
        <v>1.2705798383092845E-2</v>
      </c>
      <c r="AC50" s="34">
        <f>$Y$28/'Fixed data'!$C$7</f>
        <v>1.2705798383092845E-2</v>
      </c>
      <c r="AD50" s="34">
        <f>$Y$28/'Fixed data'!$C$7</f>
        <v>1.2705798383092845E-2</v>
      </c>
      <c r="AE50" s="34">
        <f>$Y$28/'Fixed data'!$C$7</f>
        <v>1.2705798383092845E-2</v>
      </c>
      <c r="AF50" s="34">
        <f>$Y$28/'Fixed data'!$C$7</f>
        <v>1.2705798383092845E-2</v>
      </c>
      <c r="AG50" s="34">
        <f>$Y$28/'Fixed data'!$C$7</f>
        <v>1.2705798383092845E-2</v>
      </c>
      <c r="AH50" s="34">
        <f>$Y$28/'Fixed data'!$C$7</f>
        <v>1.2705798383092845E-2</v>
      </c>
      <c r="AI50" s="34">
        <f>$Y$28/'Fixed data'!$C$7</f>
        <v>1.2705798383092845E-2</v>
      </c>
      <c r="AJ50" s="34">
        <f>$Y$28/'Fixed data'!$C$7</f>
        <v>1.2705798383092845E-2</v>
      </c>
      <c r="AK50" s="34">
        <f>$Y$28/'Fixed data'!$C$7</f>
        <v>1.2705798383092845E-2</v>
      </c>
      <c r="AL50" s="34">
        <f>$Y$28/'Fixed data'!$C$7</f>
        <v>1.2705798383092845E-2</v>
      </c>
      <c r="AM50" s="34">
        <f>$Y$28/'Fixed data'!$C$7</f>
        <v>1.2705798383092845E-2</v>
      </c>
      <c r="AN50" s="34">
        <f>$Y$28/'Fixed data'!$C$7</f>
        <v>1.2705798383092845E-2</v>
      </c>
      <c r="AO50" s="34">
        <f>$Y$28/'Fixed data'!$C$7</f>
        <v>1.2705798383092845E-2</v>
      </c>
      <c r="AP50" s="34">
        <f>$Y$28/'Fixed data'!$C$7</f>
        <v>1.2705798383092845E-2</v>
      </c>
      <c r="AQ50" s="34">
        <f>$Y$28/'Fixed data'!$C$7</f>
        <v>1.2705798383092845E-2</v>
      </c>
      <c r="AR50" s="34">
        <f>$Y$28/'Fixed data'!$C$7</f>
        <v>1.2705798383092845E-2</v>
      </c>
      <c r="AS50" s="34">
        <f>$Y$28/'Fixed data'!$C$7</f>
        <v>1.2705798383092845E-2</v>
      </c>
      <c r="AT50" s="34">
        <f>$Y$28/'Fixed data'!$C$7</f>
        <v>1.2705798383092845E-2</v>
      </c>
      <c r="AU50" s="34">
        <f>$Y$28/'Fixed data'!$C$7</f>
        <v>1.2705798383092845E-2</v>
      </c>
      <c r="AV50" s="34">
        <f>$Y$28/'Fixed data'!$C$7</f>
        <v>1.2705798383092845E-2</v>
      </c>
      <c r="AW50" s="34">
        <f>$Y$28/'Fixed data'!$C$7</f>
        <v>1.2705798383092845E-2</v>
      </c>
      <c r="AX50" s="34">
        <f>$Y$28/'Fixed data'!$C$7</f>
        <v>1.2705798383092845E-2</v>
      </c>
      <c r="AY50" s="34">
        <f>$Y$28/'Fixed data'!$C$7</f>
        <v>1.2705798383092845E-2</v>
      </c>
      <c r="AZ50" s="34">
        <f>$Y$28/'Fixed data'!$C$7</f>
        <v>1.2705798383092845E-2</v>
      </c>
      <c r="BA50" s="34">
        <f>$Y$28/'Fixed data'!$C$7</f>
        <v>1.2705798383092845E-2</v>
      </c>
      <c r="BB50" s="34">
        <f>$Y$28/'Fixed data'!$C$7</f>
        <v>1.2705798383092845E-2</v>
      </c>
      <c r="BC50" s="34">
        <f>$Y$28/'Fixed data'!$C$7</f>
        <v>1.2705798383092845E-2</v>
      </c>
      <c r="BD50" s="34">
        <f>$Y$28/'Fixed data'!$C$7</f>
        <v>1.2705798383092845E-2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1.2705798383092845E-2</v>
      </c>
      <c r="AB51" s="34">
        <f>$Z$28/'Fixed data'!$C$7</f>
        <v>1.2705798383092845E-2</v>
      </c>
      <c r="AC51" s="34">
        <f>$Z$28/'Fixed data'!$C$7</f>
        <v>1.2705798383092845E-2</v>
      </c>
      <c r="AD51" s="34">
        <f>$Z$28/'Fixed data'!$C$7</f>
        <v>1.2705798383092845E-2</v>
      </c>
      <c r="AE51" s="34">
        <f>$Z$28/'Fixed data'!$C$7</f>
        <v>1.2705798383092845E-2</v>
      </c>
      <c r="AF51" s="34">
        <f>$Z$28/'Fixed data'!$C$7</f>
        <v>1.2705798383092845E-2</v>
      </c>
      <c r="AG51" s="34">
        <f>$Z$28/'Fixed data'!$C$7</f>
        <v>1.2705798383092845E-2</v>
      </c>
      <c r="AH51" s="34">
        <f>$Z$28/'Fixed data'!$C$7</f>
        <v>1.2705798383092845E-2</v>
      </c>
      <c r="AI51" s="34">
        <f>$Z$28/'Fixed data'!$C$7</f>
        <v>1.2705798383092845E-2</v>
      </c>
      <c r="AJ51" s="34">
        <f>$Z$28/'Fixed data'!$C$7</f>
        <v>1.2705798383092845E-2</v>
      </c>
      <c r="AK51" s="34">
        <f>$Z$28/'Fixed data'!$C$7</f>
        <v>1.2705798383092845E-2</v>
      </c>
      <c r="AL51" s="34">
        <f>$Z$28/'Fixed data'!$C$7</f>
        <v>1.2705798383092845E-2</v>
      </c>
      <c r="AM51" s="34">
        <f>$Z$28/'Fixed data'!$C$7</f>
        <v>1.2705798383092845E-2</v>
      </c>
      <c r="AN51" s="34">
        <f>$Z$28/'Fixed data'!$C$7</f>
        <v>1.2705798383092845E-2</v>
      </c>
      <c r="AO51" s="34">
        <f>$Z$28/'Fixed data'!$C$7</f>
        <v>1.2705798383092845E-2</v>
      </c>
      <c r="AP51" s="34">
        <f>$Z$28/'Fixed data'!$C$7</f>
        <v>1.2705798383092845E-2</v>
      </c>
      <c r="AQ51" s="34">
        <f>$Z$28/'Fixed data'!$C$7</f>
        <v>1.2705798383092845E-2</v>
      </c>
      <c r="AR51" s="34">
        <f>$Z$28/'Fixed data'!$C$7</f>
        <v>1.2705798383092845E-2</v>
      </c>
      <c r="AS51" s="34">
        <f>$Z$28/'Fixed data'!$C$7</f>
        <v>1.2705798383092845E-2</v>
      </c>
      <c r="AT51" s="34">
        <f>$Z$28/'Fixed data'!$C$7</f>
        <v>1.2705798383092845E-2</v>
      </c>
      <c r="AU51" s="34">
        <f>$Z$28/'Fixed data'!$C$7</f>
        <v>1.2705798383092845E-2</v>
      </c>
      <c r="AV51" s="34">
        <f>$Z$28/'Fixed data'!$C$7</f>
        <v>1.2705798383092845E-2</v>
      </c>
      <c r="AW51" s="34">
        <f>$Z$28/'Fixed data'!$C$7</f>
        <v>1.2705798383092845E-2</v>
      </c>
      <c r="AX51" s="34">
        <f>$Z$28/'Fixed data'!$C$7</f>
        <v>1.2705798383092845E-2</v>
      </c>
      <c r="AY51" s="34">
        <f>$Z$28/'Fixed data'!$C$7</f>
        <v>1.2705798383092845E-2</v>
      </c>
      <c r="AZ51" s="34">
        <f>$Z$28/'Fixed data'!$C$7</f>
        <v>1.2705798383092845E-2</v>
      </c>
      <c r="BA51" s="34">
        <f>$Z$28/'Fixed data'!$C$7</f>
        <v>1.2705798383092845E-2</v>
      </c>
      <c r="BB51" s="34">
        <f>$Z$28/'Fixed data'!$C$7</f>
        <v>1.2705798383092845E-2</v>
      </c>
      <c r="BC51" s="34">
        <f>$Z$28/'Fixed data'!$C$7</f>
        <v>1.2705798383092845E-2</v>
      </c>
      <c r="BD51" s="34">
        <f>$Z$28/'Fixed data'!$C$7</f>
        <v>1.2705798383092845E-2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1.2705798383092845E-2</v>
      </c>
      <c r="AC52" s="34">
        <f>$AA$28/'Fixed data'!$C$7</f>
        <v>1.2705798383092845E-2</v>
      </c>
      <c r="AD52" s="34">
        <f>$AA$28/'Fixed data'!$C$7</f>
        <v>1.2705798383092845E-2</v>
      </c>
      <c r="AE52" s="34">
        <f>$AA$28/'Fixed data'!$C$7</f>
        <v>1.2705798383092845E-2</v>
      </c>
      <c r="AF52" s="34">
        <f>$AA$28/'Fixed data'!$C$7</f>
        <v>1.2705798383092845E-2</v>
      </c>
      <c r="AG52" s="34">
        <f>$AA$28/'Fixed data'!$C$7</f>
        <v>1.2705798383092845E-2</v>
      </c>
      <c r="AH52" s="34">
        <f>$AA$28/'Fixed data'!$C$7</f>
        <v>1.2705798383092845E-2</v>
      </c>
      <c r="AI52" s="34">
        <f>$AA$28/'Fixed data'!$C$7</f>
        <v>1.2705798383092845E-2</v>
      </c>
      <c r="AJ52" s="34">
        <f>$AA$28/'Fixed data'!$C$7</f>
        <v>1.2705798383092845E-2</v>
      </c>
      <c r="AK52" s="34">
        <f>$AA$28/'Fixed data'!$C$7</f>
        <v>1.2705798383092845E-2</v>
      </c>
      <c r="AL52" s="34">
        <f>$AA$28/'Fixed data'!$C$7</f>
        <v>1.2705798383092845E-2</v>
      </c>
      <c r="AM52" s="34">
        <f>$AA$28/'Fixed data'!$C$7</f>
        <v>1.2705798383092845E-2</v>
      </c>
      <c r="AN52" s="34">
        <f>$AA$28/'Fixed data'!$C$7</f>
        <v>1.2705798383092845E-2</v>
      </c>
      <c r="AO52" s="34">
        <f>$AA$28/'Fixed data'!$C$7</f>
        <v>1.2705798383092845E-2</v>
      </c>
      <c r="AP52" s="34">
        <f>$AA$28/'Fixed data'!$C$7</f>
        <v>1.2705798383092845E-2</v>
      </c>
      <c r="AQ52" s="34">
        <f>$AA$28/'Fixed data'!$C$7</f>
        <v>1.2705798383092845E-2</v>
      </c>
      <c r="AR52" s="34">
        <f>$AA$28/'Fixed data'!$C$7</f>
        <v>1.2705798383092845E-2</v>
      </c>
      <c r="AS52" s="34">
        <f>$AA$28/'Fixed data'!$C$7</f>
        <v>1.2705798383092845E-2</v>
      </c>
      <c r="AT52" s="34">
        <f>$AA$28/'Fixed data'!$C$7</f>
        <v>1.2705798383092845E-2</v>
      </c>
      <c r="AU52" s="34">
        <f>$AA$28/'Fixed data'!$C$7</f>
        <v>1.2705798383092845E-2</v>
      </c>
      <c r="AV52" s="34">
        <f>$AA$28/'Fixed data'!$C$7</f>
        <v>1.2705798383092845E-2</v>
      </c>
      <c r="AW52" s="34">
        <f>$AA$28/'Fixed data'!$C$7</f>
        <v>1.2705798383092845E-2</v>
      </c>
      <c r="AX52" s="34">
        <f>$AA$28/'Fixed data'!$C$7</f>
        <v>1.2705798383092845E-2</v>
      </c>
      <c r="AY52" s="34">
        <f>$AA$28/'Fixed data'!$C$7</f>
        <v>1.2705798383092845E-2</v>
      </c>
      <c r="AZ52" s="34">
        <f>$AA$28/'Fixed data'!$C$7</f>
        <v>1.2705798383092845E-2</v>
      </c>
      <c r="BA52" s="34">
        <f>$AA$28/'Fixed data'!$C$7</f>
        <v>1.2705798383092845E-2</v>
      </c>
      <c r="BB52" s="34">
        <f>$AA$28/'Fixed data'!$C$7</f>
        <v>1.2705798383092845E-2</v>
      </c>
      <c r="BC52" s="34">
        <f>$AA$28/'Fixed data'!$C$7</f>
        <v>1.2705798383092845E-2</v>
      </c>
      <c r="BD52" s="34">
        <f>$AA$28/'Fixed data'!$C$7</f>
        <v>1.2705798383092845E-2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1.2705798383092845E-2</v>
      </c>
      <c r="AD53" s="34">
        <f>$AB$28/'Fixed data'!$C$7</f>
        <v>1.2705798383092845E-2</v>
      </c>
      <c r="AE53" s="34">
        <f>$AB$28/'Fixed data'!$C$7</f>
        <v>1.2705798383092845E-2</v>
      </c>
      <c r="AF53" s="34">
        <f>$AB$28/'Fixed data'!$C$7</f>
        <v>1.2705798383092845E-2</v>
      </c>
      <c r="AG53" s="34">
        <f>$AB$28/'Fixed data'!$C$7</f>
        <v>1.2705798383092845E-2</v>
      </c>
      <c r="AH53" s="34">
        <f>$AB$28/'Fixed data'!$C$7</f>
        <v>1.2705798383092845E-2</v>
      </c>
      <c r="AI53" s="34">
        <f>$AB$28/'Fixed data'!$C$7</f>
        <v>1.2705798383092845E-2</v>
      </c>
      <c r="AJ53" s="34">
        <f>$AB$28/'Fixed data'!$C$7</f>
        <v>1.2705798383092845E-2</v>
      </c>
      <c r="AK53" s="34">
        <f>$AB$28/'Fixed data'!$C$7</f>
        <v>1.2705798383092845E-2</v>
      </c>
      <c r="AL53" s="34">
        <f>$AB$28/'Fixed data'!$C$7</f>
        <v>1.2705798383092845E-2</v>
      </c>
      <c r="AM53" s="34">
        <f>$AB$28/'Fixed data'!$C$7</f>
        <v>1.2705798383092845E-2</v>
      </c>
      <c r="AN53" s="34">
        <f>$AB$28/'Fixed data'!$C$7</f>
        <v>1.2705798383092845E-2</v>
      </c>
      <c r="AO53" s="34">
        <f>$AB$28/'Fixed data'!$C$7</f>
        <v>1.2705798383092845E-2</v>
      </c>
      <c r="AP53" s="34">
        <f>$AB$28/'Fixed data'!$C$7</f>
        <v>1.2705798383092845E-2</v>
      </c>
      <c r="AQ53" s="34">
        <f>$AB$28/'Fixed data'!$C$7</f>
        <v>1.2705798383092845E-2</v>
      </c>
      <c r="AR53" s="34">
        <f>$AB$28/'Fixed data'!$C$7</f>
        <v>1.2705798383092845E-2</v>
      </c>
      <c r="AS53" s="34">
        <f>$AB$28/'Fixed data'!$C$7</f>
        <v>1.2705798383092845E-2</v>
      </c>
      <c r="AT53" s="34">
        <f>$AB$28/'Fixed data'!$C$7</f>
        <v>1.2705798383092845E-2</v>
      </c>
      <c r="AU53" s="34">
        <f>$AB$28/'Fixed data'!$C$7</f>
        <v>1.2705798383092845E-2</v>
      </c>
      <c r="AV53" s="34">
        <f>$AB$28/'Fixed data'!$C$7</f>
        <v>1.2705798383092845E-2</v>
      </c>
      <c r="AW53" s="34">
        <f>$AB$28/'Fixed data'!$C$7</f>
        <v>1.2705798383092845E-2</v>
      </c>
      <c r="AX53" s="34">
        <f>$AB$28/'Fixed data'!$C$7</f>
        <v>1.2705798383092845E-2</v>
      </c>
      <c r="AY53" s="34">
        <f>$AB$28/'Fixed data'!$C$7</f>
        <v>1.2705798383092845E-2</v>
      </c>
      <c r="AZ53" s="34">
        <f>$AB$28/'Fixed data'!$C$7</f>
        <v>1.2705798383092845E-2</v>
      </c>
      <c r="BA53" s="34">
        <f>$AB$28/'Fixed data'!$C$7</f>
        <v>1.2705798383092845E-2</v>
      </c>
      <c r="BB53" s="34">
        <f>$AB$28/'Fixed data'!$C$7</f>
        <v>1.2705798383092845E-2</v>
      </c>
      <c r="BC53" s="34">
        <f>$AB$28/'Fixed data'!$C$7</f>
        <v>1.2705798383092845E-2</v>
      </c>
      <c r="BD53" s="34">
        <f>$AB$28/'Fixed data'!$C$7</f>
        <v>1.2705798383092845E-2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1.2705798383092845E-2</v>
      </c>
      <c r="AE54" s="34">
        <f>$AC$28/'Fixed data'!$C$7</f>
        <v>1.2705798383092845E-2</v>
      </c>
      <c r="AF54" s="34">
        <f>$AC$28/'Fixed data'!$C$7</f>
        <v>1.2705798383092845E-2</v>
      </c>
      <c r="AG54" s="34">
        <f>$AC$28/'Fixed data'!$C$7</f>
        <v>1.2705798383092845E-2</v>
      </c>
      <c r="AH54" s="34">
        <f>$AC$28/'Fixed data'!$C$7</f>
        <v>1.2705798383092845E-2</v>
      </c>
      <c r="AI54" s="34">
        <f>$AC$28/'Fixed data'!$C$7</f>
        <v>1.2705798383092845E-2</v>
      </c>
      <c r="AJ54" s="34">
        <f>$AC$28/'Fixed data'!$C$7</f>
        <v>1.2705798383092845E-2</v>
      </c>
      <c r="AK54" s="34">
        <f>$AC$28/'Fixed data'!$C$7</f>
        <v>1.2705798383092845E-2</v>
      </c>
      <c r="AL54" s="34">
        <f>$AC$28/'Fixed data'!$C$7</f>
        <v>1.2705798383092845E-2</v>
      </c>
      <c r="AM54" s="34">
        <f>$AC$28/'Fixed data'!$C$7</f>
        <v>1.2705798383092845E-2</v>
      </c>
      <c r="AN54" s="34">
        <f>$AC$28/'Fixed data'!$C$7</f>
        <v>1.2705798383092845E-2</v>
      </c>
      <c r="AO54" s="34">
        <f>$AC$28/'Fixed data'!$C$7</f>
        <v>1.2705798383092845E-2</v>
      </c>
      <c r="AP54" s="34">
        <f>$AC$28/'Fixed data'!$C$7</f>
        <v>1.2705798383092845E-2</v>
      </c>
      <c r="AQ54" s="34">
        <f>$AC$28/'Fixed data'!$C$7</f>
        <v>1.2705798383092845E-2</v>
      </c>
      <c r="AR54" s="34">
        <f>$AC$28/'Fixed data'!$C$7</f>
        <v>1.2705798383092845E-2</v>
      </c>
      <c r="AS54" s="34">
        <f>$AC$28/'Fixed data'!$C$7</f>
        <v>1.2705798383092845E-2</v>
      </c>
      <c r="AT54" s="34">
        <f>$AC$28/'Fixed data'!$C$7</f>
        <v>1.2705798383092845E-2</v>
      </c>
      <c r="AU54" s="34">
        <f>$AC$28/'Fixed data'!$C$7</f>
        <v>1.2705798383092845E-2</v>
      </c>
      <c r="AV54" s="34">
        <f>$AC$28/'Fixed data'!$C$7</f>
        <v>1.2705798383092845E-2</v>
      </c>
      <c r="AW54" s="34">
        <f>$AC$28/'Fixed data'!$C$7</f>
        <v>1.2705798383092845E-2</v>
      </c>
      <c r="AX54" s="34">
        <f>$AC$28/'Fixed data'!$C$7</f>
        <v>1.2705798383092845E-2</v>
      </c>
      <c r="AY54" s="34">
        <f>$AC$28/'Fixed data'!$C$7</f>
        <v>1.2705798383092845E-2</v>
      </c>
      <c r="AZ54" s="34">
        <f>$AC$28/'Fixed data'!$C$7</f>
        <v>1.2705798383092845E-2</v>
      </c>
      <c r="BA54" s="34">
        <f>$AC$28/'Fixed data'!$C$7</f>
        <v>1.2705798383092845E-2</v>
      </c>
      <c r="BB54" s="34">
        <f>$AC$28/'Fixed data'!$C$7</f>
        <v>1.2705798383092845E-2</v>
      </c>
      <c r="BC54" s="34">
        <f>$AC$28/'Fixed data'!$C$7</f>
        <v>1.2705798383092845E-2</v>
      </c>
      <c r="BD54" s="34">
        <f>$AC$28/'Fixed data'!$C$7</f>
        <v>1.2705798383092845E-2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1.2705798383092845E-2</v>
      </c>
      <c r="AF55" s="34">
        <f>$AD$28/'Fixed data'!$C$7</f>
        <v>1.2705798383092845E-2</v>
      </c>
      <c r="AG55" s="34">
        <f>$AD$28/'Fixed data'!$C$7</f>
        <v>1.2705798383092845E-2</v>
      </c>
      <c r="AH55" s="34">
        <f>$AD$28/'Fixed data'!$C$7</f>
        <v>1.2705798383092845E-2</v>
      </c>
      <c r="AI55" s="34">
        <f>$AD$28/'Fixed data'!$C$7</f>
        <v>1.2705798383092845E-2</v>
      </c>
      <c r="AJ55" s="34">
        <f>$AD$28/'Fixed data'!$C$7</f>
        <v>1.2705798383092845E-2</v>
      </c>
      <c r="AK55" s="34">
        <f>$AD$28/'Fixed data'!$C$7</f>
        <v>1.2705798383092845E-2</v>
      </c>
      <c r="AL55" s="34">
        <f>$AD$28/'Fixed data'!$C$7</f>
        <v>1.2705798383092845E-2</v>
      </c>
      <c r="AM55" s="34">
        <f>$AD$28/'Fixed data'!$C$7</f>
        <v>1.2705798383092845E-2</v>
      </c>
      <c r="AN55" s="34">
        <f>$AD$28/'Fixed data'!$C$7</f>
        <v>1.2705798383092845E-2</v>
      </c>
      <c r="AO55" s="34">
        <f>$AD$28/'Fixed data'!$C$7</f>
        <v>1.2705798383092845E-2</v>
      </c>
      <c r="AP55" s="34">
        <f>$AD$28/'Fixed data'!$C$7</f>
        <v>1.2705798383092845E-2</v>
      </c>
      <c r="AQ55" s="34">
        <f>$AD$28/'Fixed data'!$C$7</f>
        <v>1.2705798383092845E-2</v>
      </c>
      <c r="AR55" s="34">
        <f>$AD$28/'Fixed data'!$C$7</f>
        <v>1.2705798383092845E-2</v>
      </c>
      <c r="AS55" s="34">
        <f>$AD$28/'Fixed data'!$C$7</f>
        <v>1.2705798383092845E-2</v>
      </c>
      <c r="AT55" s="34">
        <f>$AD$28/'Fixed data'!$C$7</f>
        <v>1.2705798383092845E-2</v>
      </c>
      <c r="AU55" s="34">
        <f>$AD$28/'Fixed data'!$C$7</f>
        <v>1.2705798383092845E-2</v>
      </c>
      <c r="AV55" s="34">
        <f>$AD$28/'Fixed data'!$C$7</f>
        <v>1.2705798383092845E-2</v>
      </c>
      <c r="AW55" s="34">
        <f>$AD$28/'Fixed data'!$C$7</f>
        <v>1.2705798383092845E-2</v>
      </c>
      <c r="AX55" s="34">
        <f>$AD$28/'Fixed data'!$C$7</f>
        <v>1.2705798383092845E-2</v>
      </c>
      <c r="AY55" s="34">
        <f>$AD$28/'Fixed data'!$C$7</f>
        <v>1.2705798383092845E-2</v>
      </c>
      <c r="AZ55" s="34">
        <f>$AD$28/'Fixed data'!$C$7</f>
        <v>1.2705798383092845E-2</v>
      </c>
      <c r="BA55" s="34">
        <f>$AD$28/'Fixed data'!$C$7</f>
        <v>1.2705798383092845E-2</v>
      </c>
      <c r="BB55" s="34">
        <f>$AD$28/'Fixed data'!$C$7</f>
        <v>1.2705798383092845E-2</v>
      </c>
      <c r="BC55" s="34">
        <f>$AD$28/'Fixed data'!$C$7</f>
        <v>1.2705798383092845E-2</v>
      </c>
      <c r="BD55" s="34">
        <f>$AD$28/'Fixed data'!$C$7</f>
        <v>1.2705798383092845E-2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1.2705798383092845E-2</v>
      </c>
      <c r="AG56" s="34">
        <f>$AE$28/'Fixed data'!$C$7</f>
        <v>1.2705798383092845E-2</v>
      </c>
      <c r="AH56" s="34">
        <f>$AE$28/'Fixed data'!$C$7</f>
        <v>1.2705798383092845E-2</v>
      </c>
      <c r="AI56" s="34">
        <f>$AE$28/'Fixed data'!$C$7</f>
        <v>1.2705798383092845E-2</v>
      </c>
      <c r="AJ56" s="34">
        <f>$AE$28/'Fixed data'!$C$7</f>
        <v>1.2705798383092845E-2</v>
      </c>
      <c r="AK56" s="34">
        <f>$AE$28/'Fixed data'!$C$7</f>
        <v>1.2705798383092845E-2</v>
      </c>
      <c r="AL56" s="34">
        <f>$AE$28/'Fixed data'!$C$7</f>
        <v>1.2705798383092845E-2</v>
      </c>
      <c r="AM56" s="34">
        <f>$AE$28/'Fixed data'!$C$7</f>
        <v>1.2705798383092845E-2</v>
      </c>
      <c r="AN56" s="34">
        <f>$AE$28/'Fixed data'!$C$7</f>
        <v>1.2705798383092845E-2</v>
      </c>
      <c r="AO56" s="34">
        <f>$AE$28/'Fixed data'!$C$7</f>
        <v>1.2705798383092845E-2</v>
      </c>
      <c r="AP56" s="34">
        <f>$AE$28/'Fixed data'!$C$7</f>
        <v>1.2705798383092845E-2</v>
      </c>
      <c r="AQ56" s="34">
        <f>$AE$28/'Fixed data'!$C$7</f>
        <v>1.2705798383092845E-2</v>
      </c>
      <c r="AR56" s="34">
        <f>$AE$28/'Fixed data'!$C$7</f>
        <v>1.2705798383092845E-2</v>
      </c>
      <c r="AS56" s="34">
        <f>$AE$28/'Fixed data'!$C$7</f>
        <v>1.2705798383092845E-2</v>
      </c>
      <c r="AT56" s="34">
        <f>$AE$28/'Fixed data'!$C$7</f>
        <v>1.2705798383092845E-2</v>
      </c>
      <c r="AU56" s="34">
        <f>$AE$28/'Fixed data'!$C$7</f>
        <v>1.2705798383092845E-2</v>
      </c>
      <c r="AV56" s="34">
        <f>$AE$28/'Fixed data'!$C$7</f>
        <v>1.2705798383092845E-2</v>
      </c>
      <c r="AW56" s="34">
        <f>$AE$28/'Fixed data'!$C$7</f>
        <v>1.2705798383092845E-2</v>
      </c>
      <c r="AX56" s="34">
        <f>$AE$28/'Fixed data'!$C$7</f>
        <v>1.2705798383092845E-2</v>
      </c>
      <c r="AY56" s="34">
        <f>$AE$28/'Fixed data'!$C$7</f>
        <v>1.2705798383092845E-2</v>
      </c>
      <c r="AZ56" s="34">
        <f>$AE$28/'Fixed data'!$C$7</f>
        <v>1.2705798383092845E-2</v>
      </c>
      <c r="BA56" s="34">
        <f>$AE$28/'Fixed data'!$C$7</f>
        <v>1.2705798383092845E-2</v>
      </c>
      <c r="BB56" s="34">
        <f>$AE$28/'Fixed data'!$C$7</f>
        <v>1.2705798383092845E-2</v>
      </c>
      <c r="BC56" s="34">
        <f>$AE$28/'Fixed data'!$C$7</f>
        <v>1.2705798383092845E-2</v>
      </c>
      <c r="BD56" s="34">
        <f>$AE$28/'Fixed data'!$C$7</f>
        <v>1.2705798383092845E-2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1.2705798383092845E-2</v>
      </c>
      <c r="AH57" s="34">
        <f>$AF$28/'Fixed data'!$C$7</f>
        <v>1.2705798383092845E-2</v>
      </c>
      <c r="AI57" s="34">
        <f>$AF$28/'Fixed data'!$C$7</f>
        <v>1.2705798383092845E-2</v>
      </c>
      <c r="AJ57" s="34">
        <f>$AF$28/'Fixed data'!$C$7</f>
        <v>1.2705798383092845E-2</v>
      </c>
      <c r="AK57" s="34">
        <f>$AF$28/'Fixed data'!$C$7</f>
        <v>1.2705798383092845E-2</v>
      </c>
      <c r="AL57" s="34">
        <f>$AF$28/'Fixed data'!$C$7</f>
        <v>1.2705798383092845E-2</v>
      </c>
      <c r="AM57" s="34">
        <f>$AF$28/'Fixed data'!$C$7</f>
        <v>1.2705798383092845E-2</v>
      </c>
      <c r="AN57" s="34">
        <f>$AF$28/'Fixed data'!$C$7</f>
        <v>1.2705798383092845E-2</v>
      </c>
      <c r="AO57" s="34">
        <f>$AF$28/'Fixed data'!$C$7</f>
        <v>1.2705798383092845E-2</v>
      </c>
      <c r="AP57" s="34">
        <f>$AF$28/'Fixed data'!$C$7</f>
        <v>1.2705798383092845E-2</v>
      </c>
      <c r="AQ57" s="34">
        <f>$AF$28/'Fixed data'!$C$7</f>
        <v>1.2705798383092845E-2</v>
      </c>
      <c r="AR57" s="34">
        <f>$AF$28/'Fixed data'!$C$7</f>
        <v>1.2705798383092845E-2</v>
      </c>
      <c r="AS57" s="34">
        <f>$AF$28/'Fixed data'!$C$7</f>
        <v>1.2705798383092845E-2</v>
      </c>
      <c r="AT57" s="34">
        <f>$AF$28/'Fixed data'!$C$7</f>
        <v>1.2705798383092845E-2</v>
      </c>
      <c r="AU57" s="34">
        <f>$AF$28/'Fixed data'!$C$7</f>
        <v>1.2705798383092845E-2</v>
      </c>
      <c r="AV57" s="34">
        <f>$AF$28/'Fixed data'!$C$7</f>
        <v>1.2705798383092845E-2</v>
      </c>
      <c r="AW57" s="34">
        <f>$AF$28/'Fixed data'!$C$7</f>
        <v>1.2705798383092845E-2</v>
      </c>
      <c r="AX57" s="34">
        <f>$AF$28/'Fixed data'!$C$7</f>
        <v>1.2705798383092845E-2</v>
      </c>
      <c r="AY57" s="34">
        <f>$AF$28/'Fixed data'!$C$7</f>
        <v>1.2705798383092845E-2</v>
      </c>
      <c r="AZ57" s="34">
        <f>$AF$28/'Fixed data'!$C$7</f>
        <v>1.2705798383092845E-2</v>
      </c>
      <c r="BA57" s="34">
        <f>$AF$28/'Fixed data'!$C$7</f>
        <v>1.2705798383092845E-2</v>
      </c>
      <c r="BB57" s="34">
        <f>$AF$28/'Fixed data'!$C$7</f>
        <v>1.2705798383092845E-2</v>
      </c>
      <c r="BC57" s="34">
        <f>$AF$28/'Fixed data'!$C$7</f>
        <v>1.2705798383092845E-2</v>
      </c>
      <c r="BD57" s="34">
        <f>$AF$28/'Fixed data'!$C$7</f>
        <v>1.2705798383092845E-2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1.2705798383092845E-2</v>
      </c>
      <c r="AI58" s="34">
        <f>$AG$28/'Fixed data'!$C$7</f>
        <v>1.2705798383092845E-2</v>
      </c>
      <c r="AJ58" s="34">
        <f>$AG$28/'Fixed data'!$C$7</f>
        <v>1.2705798383092845E-2</v>
      </c>
      <c r="AK58" s="34">
        <f>$AG$28/'Fixed data'!$C$7</f>
        <v>1.2705798383092845E-2</v>
      </c>
      <c r="AL58" s="34">
        <f>$AG$28/'Fixed data'!$C$7</f>
        <v>1.2705798383092845E-2</v>
      </c>
      <c r="AM58" s="34">
        <f>$AG$28/'Fixed data'!$C$7</f>
        <v>1.2705798383092845E-2</v>
      </c>
      <c r="AN58" s="34">
        <f>$AG$28/'Fixed data'!$C$7</f>
        <v>1.2705798383092845E-2</v>
      </c>
      <c r="AO58" s="34">
        <f>$AG$28/'Fixed data'!$C$7</f>
        <v>1.2705798383092845E-2</v>
      </c>
      <c r="AP58" s="34">
        <f>$AG$28/'Fixed data'!$C$7</f>
        <v>1.2705798383092845E-2</v>
      </c>
      <c r="AQ58" s="34">
        <f>$AG$28/'Fixed data'!$C$7</f>
        <v>1.2705798383092845E-2</v>
      </c>
      <c r="AR58" s="34">
        <f>$AG$28/'Fixed data'!$C$7</f>
        <v>1.2705798383092845E-2</v>
      </c>
      <c r="AS58" s="34">
        <f>$AG$28/'Fixed data'!$C$7</f>
        <v>1.2705798383092845E-2</v>
      </c>
      <c r="AT58" s="34">
        <f>$AG$28/'Fixed data'!$C$7</f>
        <v>1.2705798383092845E-2</v>
      </c>
      <c r="AU58" s="34">
        <f>$AG$28/'Fixed data'!$C$7</f>
        <v>1.2705798383092845E-2</v>
      </c>
      <c r="AV58" s="34">
        <f>$AG$28/'Fixed data'!$C$7</f>
        <v>1.2705798383092845E-2</v>
      </c>
      <c r="AW58" s="34">
        <f>$AG$28/'Fixed data'!$C$7</f>
        <v>1.2705798383092845E-2</v>
      </c>
      <c r="AX58" s="34">
        <f>$AG$28/'Fixed data'!$C$7</f>
        <v>1.2705798383092845E-2</v>
      </c>
      <c r="AY58" s="34">
        <f>$AG$28/'Fixed data'!$C$7</f>
        <v>1.2705798383092845E-2</v>
      </c>
      <c r="AZ58" s="34">
        <f>$AG$28/'Fixed data'!$C$7</f>
        <v>1.2705798383092845E-2</v>
      </c>
      <c r="BA58" s="34">
        <f>$AG$28/'Fixed data'!$C$7</f>
        <v>1.2705798383092845E-2</v>
      </c>
      <c r="BB58" s="34">
        <f>$AG$28/'Fixed data'!$C$7</f>
        <v>1.2705798383092845E-2</v>
      </c>
      <c r="BC58" s="34">
        <f>$AG$28/'Fixed data'!$C$7</f>
        <v>1.2705798383092845E-2</v>
      </c>
      <c r="BD58" s="34">
        <f>$AG$28/'Fixed data'!$C$7</f>
        <v>1.2705798383092845E-2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1.2705798383092845E-2</v>
      </c>
      <c r="AJ59" s="34">
        <f>$AH$28/'Fixed data'!$C$7</f>
        <v>1.2705798383092845E-2</v>
      </c>
      <c r="AK59" s="34">
        <f>$AH$28/'Fixed data'!$C$7</f>
        <v>1.2705798383092845E-2</v>
      </c>
      <c r="AL59" s="34">
        <f>$AH$28/'Fixed data'!$C$7</f>
        <v>1.2705798383092845E-2</v>
      </c>
      <c r="AM59" s="34">
        <f>$AH$28/'Fixed data'!$C$7</f>
        <v>1.2705798383092845E-2</v>
      </c>
      <c r="AN59" s="34">
        <f>$AH$28/'Fixed data'!$C$7</f>
        <v>1.2705798383092845E-2</v>
      </c>
      <c r="AO59" s="34">
        <f>$AH$28/'Fixed data'!$C$7</f>
        <v>1.2705798383092845E-2</v>
      </c>
      <c r="AP59" s="34">
        <f>$AH$28/'Fixed data'!$C$7</f>
        <v>1.2705798383092845E-2</v>
      </c>
      <c r="AQ59" s="34">
        <f>$AH$28/'Fixed data'!$C$7</f>
        <v>1.2705798383092845E-2</v>
      </c>
      <c r="AR59" s="34">
        <f>$AH$28/'Fixed data'!$C$7</f>
        <v>1.2705798383092845E-2</v>
      </c>
      <c r="AS59" s="34">
        <f>$AH$28/'Fixed data'!$C$7</f>
        <v>1.2705798383092845E-2</v>
      </c>
      <c r="AT59" s="34">
        <f>$AH$28/'Fixed data'!$C$7</f>
        <v>1.2705798383092845E-2</v>
      </c>
      <c r="AU59" s="34">
        <f>$AH$28/'Fixed data'!$C$7</f>
        <v>1.2705798383092845E-2</v>
      </c>
      <c r="AV59" s="34">
        <f>$AH$28/'Fixed data'!$C$7</f>
        <v>1.2705798383092845E-2</v>
      </c>
      <c r="AW59" s="34">
        <f>$AH$28/'Fixed data'!$C$7</f>
        <v>1.2705798383092845E-2</v>
      </c>
      <c r="AX59" s="34">
        <f>$AH$28/'Fixed data'!$C$7</f>
        <v>1.2705798383092845E-2</v>
      </c>
      <c r="AY59" s="34">
        <f>$AH$28/'Fixed data'!$C$7</f>
        <v>1.2705798383092845E-2</v>
      </c>
      <c r="AZ59" s="34">
        <f>$AH$28/'Fixed data'!$C$7</f>
        <v>1.2705798383092845E-2</v>
      </c>
      <c r="BA59" s="34">
        <f>$AH$28/'Fixed data'!$C$7</f>
        <v>1.2705798383092845E-2</v>
      </c>
      <c r="BB59" s="34">
        <f>$AH$28/'Fixed data'!$C$7</f>
        <v>1.2705798383092845E-2</v>
      </c>
      <c r="BC59" s="34">
        <f>$AH$28/'Fixed data'!$C$7</f>
        <v>1.2705798383092845E-2</v>
      </c>
      <c r="BD59" s="34">
        <f>$AH$28/'Fixed data'!$C$7</f>
        <v>1.2705798383092845E-2</v>
      </c>
    </row>
    <row r="60" spans="1:56" ht="16.5" collapsed="1" x14ac:dyDescent="0.35">
      <c r="A60" s="115"/>
      <c r="B60" s="9" t="s">
        <v>7</v>
      </c>
      <c r="C60" s="9" t="s">
        <v>61</v>
      </c>
      <c r="D60" s="9" t="s">
        <v>40</v>
      </c>
      <c r="E60" s="34">
        <f>SUM(E30:E59)</f>
        <v>0</v>
      </c>
      <c r="F60" s="34">
        <f t="shared" ref="F60:BD60" si="6">SUM(F30:F59)</f>
        <v>-1.4481777777777779E-2</v>
      </c>
      <c r="G60" s="34">
        <f t="shared" si="6"/>
        <v>-2.7858298356175829E-2</v>
      </c>
      <c r="H60" s="34">
        <f t="shared" si="6"/>
        <v>-4.0131932148749133E-2</v>
      </c>
      <c r="I60" s="34">
        <f t="shared" si="6"/>
        <v>-5.1163353443137161E-2</v>
      </c>
      <c r="J60" s="34">
        <f t="shared" si="6"/>
        <v>-6.0741081100555053E-2</v>
      </c>
      <c r="K60" s="34">
        <f t="shared" si="6"/>
        <v>-6.881890501060195E-2</v>
      </c>
      <c r="L60" s="34">
        <f t="shared" si="6"/>
        <v>-7.5237204192580426E-2</v>
      </c>
      <c r="M60" s="34">
        <f t="shared" si="6"/>
        <v>-7.9913345574936706E-2</v>
      </c>
      <c r="N60" s="34">
        <f t="shared" si="6"/>
        <v>-6.9236553017465799E-2</v>
      </c>
      <c r="O60" s="34">
        <f t="shared" si="6"/>
        <v>-5.7729068178037288E-2</v>
      </c>
      <c r="P60" s="34">
        <f t="shared" si="6"/>
        <v>-4.5485375739523881E-2</v>
      </c>
      <c r="Q60" s="34">
        <f t="shared" si="6"/>
        <v>-3.2783063938736506E-2</v>
      </c>
      <c r="R60" s="34">
        <f t="shared" si="6"/>
        <v>-2.0078309343979285E-2</v>
      </c>
      <c r="S60" s="34">
        <f t="shared" si="6"/>
        <v>-7.3725109608864404E-3</v>
      </c>
      <c r="T60" s="34">
        <f t="shared" si="6"/>
        <v>5.3332874222064043E-3</v>
      </c>
      <c r="U60" s="34">
        <f t="shared" si="6"/>
        <v>1.8039085805299247E-2</v>
      </c>
      <c r="V60" s="34">
        <f t="shared" si="6"/>
        <v>3.0744884188392094E-2</v>
      </c>
      <c r="W60" s="34">
        <f t="shared" si="6"/>
        <v>4.345068257148494E-2</v>
      </c>
      <c r="X60" s="34">
        <f t="shared" si="6"/>
        <v>5.6156480954577787E-2</v>
      </c>
      <c r="Y60" s="34">
        <f t="shared" si="6"/>
        <v>6.8862279337670626E-2</v>
      </c>
      <c r="Z60" s="34">
        <f t="shared" si="6"/>
        <v>8.1568077720763466E-2</v>
      </c>
      <c r="AA60" s="34">
        <f t="shared" si="6"/>
        <v>9.4273876103856305E-2</v>
      </c>
      <c r="AB60" s="34">
        <f t="shared" si="6"/>
        <v>0.10697967448694914</v>
      </c>
      <c r="AC60" s="34">
        <f t="shared" si="6"/>
        <v>0.11968547287004198</v>
      </c>
      <c r="AD60" s="34">
        <f t="shared" si="6"/>
        <v>0.13239127125313482</v>
      </c>
      <c r="AE60" s="34">
        <f t="shared" si="6"/>
        <v>0.14509706963622768</v>
      </c>
      <c r="AF60" s="34">
        <f t="shared" si="6"/>
        <v>0.15780286801932053</v>
      </c>
      <c r="AG60" s="34">
        <f t="shared" si="6"/>
        <v>0.17050866640241338</v>
      </c>
      <c r="AH60" s="34">
        <f t="shared" si="6"/>
        <v>0.18321446478550624</v>
      </c>
      <c r="AI60" s="34">
        <f t="shared" si="6"/>
        <v>0.19592026316859909</v>
      </c>
      <c r="AJ60" s="34">
        <f t="shared" si="6"/>
        <v>0.19592026316859909</v>
      </c>
      <c r="AK60" s="34">
        <f t="shared" si="6"/>
        <v>0.19592026316859909</v>
      </c>
      <c r="AL60" s="34">
        <f t="shared" si="6"/>
        <v>0.19592026316859909</v>
      </c>
      <c r="AM60" s="34">
        <f t="shared" si="6"/>
        <v>0.19592026316859909</v>
      </c>
      <c r="AN60" s="34">
        <f t="shared" si="6"/>
        <v>0.19592026316859909</v>
      </c>
      <c r="AO60" s="34">
        <f t="shared" si="6"/>
        <v>0.19592026316859909</v>
      </c>
      <c r="AP60" s="34">
        <f t="shared" si="6"/>
        <v>0.19592026316859909</v>
      </c>
      <c r="AQ60" s="34">
        <f t="shared" si="6"/>
        <v>0.19592026316859909</v>
      </c>
      <c r="AR60" s="34">
        <f t="shared" si="6"/>
        <v>0.19592026316859909</v>
      </c>
      <c r="AS60" s="34">
        <f t="shared" si="6"/>
        <v>0.19592026316859909</v>
      </c>
      <c r="AT60" s="34">
        <f t="shared" si="6"/>
        <v>0.19592026316859909</v>
      </c>
      <c r="AU60" s="34">
        <f t="shared" si="6"/>
        <v>0.19592026316859909</v>
      </c>
      <c r="AV60" s="34">
        <f t="shared" si="6"/>
        <v>0.19592026316859909</v>
      </c>
      <c r="AW60" s="34">
        <f t="shared" si="6"/>
        <v>0.19592026316859909</v>
      </c>
      <c r="AX60" s="34">
        <f t="shared" si="6"/>
        <v>0.19592026316859909</v>
      </c>
      <c r="AY60" s="34">
        <f t="shared" si="6"/>
        <v>0.21040204094637688</v>
      </c>
      <c r="AZ60" s="34">
        <f t="shared" si="6"/>
        <v>0.22377856152477496</v>
      </c>
      <c r="BA60" s="34">
        <f t="shared" si="6"/>
        <v>0.23605219531734825</v>
      </c>
      <c r="BB60" s="34">
        <f t="shared" si="6"/>
        <v>0.24708361661173631</v>
      </c>
      <c r="BC60" s="34">
        <f t="shared" si="6"/>
        <v>0.25666134426915416</v>
      </c>
      <c r="BD60" s="34">
        <f t="shared" si="6"/>
        <v>0.26473916817920107</v>
      </c>
    </row>
    <row r="61" spans="1:56" ht="17.25" hidden="1" customHeight="1" outlineLevel="1" x14ac:dyDescent="0.35">
      <c r="A61" s="115"/>
      <c r="B61" s="9" t="s">
        <v>35</v>
      </c>
      <c r="C61" s="9" t="s">
        <v>62</v>
      </c>
      <c r="D61" s="9" t="s">
        <v>40</v>
      </c>
      <c r="E61" s="34">
        <v>0</v>
      </c>
      <c r="F61" s="34">
        <f>E62</f>
        <v>-0.65168000000000004</v>
      </c>
      <c r="G61" s="34">
        <f t="shared" ref="G61:BD61" si="7">F62</f>
        <v>-1.2391416482501345</v>
      </c>
      <c r="H61" s="34">
        <f t="shared" si="7"/>
        <v>-1.7635968705597576</v>
      </c>
      <c r="I61" s="34">
        <f t="shared" si="7"/>
        <v>-2.2198788966584697</v>
      </c>
      <c r="J61" s="34">
        <f t="shared" si="7"/>
        <v>-2.5997132877991378</v>
      </c>
      <c r="K61" s="34">
        <f t="shared" si="7"/>
        <v>-2.9024742826506933</v>
      </c>
      <c r="L61" s="34">
        <f t="shared" si="7"/>
        <v>-3.1224788408291229</v>
      </c>
      <c r="M61" s="34">
        <f t="shared" si="7"/>
        <v>-3.257667998842575</v>
      </c>
      <c r="N61" s="34">
        <f t="shared" si="7"/>
        <v>-2.6972989881814473</v>
      </c>
      <c r="O61" s="34">
        <f t="shared" si="7"/>
        <v>-2.1102256173896987</v>
      </c>
      <c r="P61" s="34">
        <f t="shared" si="7"/>
        <v>-1.5015303894785581</v>
      </c>
      <c r="Q61" s="34">
        <f t="shared" si="7"/>
        <v>-0.88444098270360216</v>
      </c>
      <c r="R61" s="34">
        <f t="shared" si="7"/>
        <v>-0.27994396200079064</v>
      </c>
      <c r="S61" s="34">
        <f t="shared" si="7"/>
        <v>0.31189527458236666</v>
      </c>
      <c r="T61" s="34">
        <f t="shared" si="7"/>
        <v>0.89102871278243112</v>
      </c>
      <c r="U61" s="34">
        <f t="shared" si="7"/>
        <v>1.4574563525994026</v>
      </c>
      <c r="V61" s="34">
        <f t="shared" si="7"/>
        <v>2.0111781940332816</v>
      </c>
      <c r="W61" s="34">
        <f t="shared" si="7"/>
        <v>2.5521942370840676</v>
      </c>
      <c r="X61" s="34">
        <f t="shared" si="7"/>
        <v>3.0805044817517606</v>
      </c>
      <c r="Y61" s="34">
        <f t="shared" si="7"/>
        <v>3.5961089280363607</v>
      </c>
      <c r="Z61" s="34">
        <f t="shared" si="7"/>
        <v>4.0990075759378684</v>
      </c>
      <c r="AA61" s="34">
        <f t="shared" si="7"/>
        <v>4.5892004254562826</v>
      </c>
      <c r="AB61" s="34">
        <f t="shared" si="7"/>
        <v>5.0666874765916043</v>
      </c>
      <c r="AC61" s="34">
        <f t="shared" si="7"/>
        <v>5.5314687293438336</v>
      </c>
      <c r="AD61" s="34">
        <f t="shared" si="7"/>
        <v>5.9835441837129695</v>
      </c>
      <c r="AE61" s="34">
        <f t="shared" si="7"/>
        <v>6.4229138396990129</v>
      </c>
      <c r="AF61" s="34">
        <f t="shared" si="7"/>
        <v>6.8495776973019629</v>
      </c>
      <c r="AG61" s="34">
        <f t="shared" si="7"/>
        <v>7.2635357565218204</v>
      </c>
      <c r="AH61" s="34">
        <f t="shared" si="7"/>
        <v>7.6647880173585854</v>
      </c>
      <c r="AI61" s="34">
        <f t="shared" si="7"/>
        <v>8.053334479812257</v>
      </c>
      <c r="AJ61" s="34">
        <f t="shared" si="7"/>
        <v>8.4291751438828353</v>
      </c>
      <c r="AK61" s="34">
        <f t="shared" si="7"/>
        <v>8.8050158079534135</v>
      </c>
      <c r="AL61" s="34">
        <f t="shared" si="7"/>
        <v>9.1808564720239918</v>
      </c>
      <c r="AM61" s="34">
        <f t="shared" si="7"/>
        <v>9.5566971360945701</v>
      </c>
      <c r="AN61" s="34">
        <f t="shared" si="7"/>
        <v>9.9325378001651483</v>
      </c>
      <c r="AO61" s="34">
        <f t="shared" si="7"/>
        <v>10.308378464235727</v>
      </c>
      <c r="AP61" s="34">
        <f t="shared" si="7"/>
        <v>10.684219128306305</v>
      </c>
      <c r="AQ61" s="34">
        <f t="shared" si="7"/>
        <v>11.060059792376883</v>
      </c>
      <c r="AR61" s="34">
        <f t="shared" si="7"/>
        <v>11.435900456447461</v>
      </c>
      <c r="AS61" s="34">
        <f t="shared" si="7"/>
        <v>11.81174112051804</v>
      </c>
      <c r="AT61" s="34">
        <f t="shared" si="7"/>
        <v>12.187581784588618</v>
      </c>
      <c r="AU61" s="34">
        <f t="shared" si="7"/>
        <v>12.563422448659196</v>
      </c>
      <c r="AV61" s="34">
        <f t="shared" si="7"/>
        <v>12.939263112729774</v>
      </c>
      <c r="AW61" s="34">
        <f t="shared" si="7"/>
        <v>13.315103776800353</v>
      </c>
      <c r="AX61" s="34">
        <f t="shared" si="7"/>
        <v>13.690944440870931</v>
      </c>
      <c r="AY61" s="34">
        <f t="shared" si="7"/>
        <v>13.495024177702332</v>
      </c>
      <c r="AZ61" s="34">
        <f t="shared" si="7"/>
        <v>13.284622136755955</v>
      </c>
      <c r="BA61" s="34">
        <f t="shared" si="7"/>
        <v>13.06084357523118</v>
      </c>
      <c r="BB61" s="34">
        <f t="shared" si="7"/>
        <v>12.824791379913831</v>
      </c>
      <c r="BC61" s="34">
        <f t="shared" si="7"/>
        <v>12.577707763302096</v>
      </c>
      <c r="BD61" s="34">
        <f t="shared" si="7"/>
        <v>12.321046419032941</v>
      </c>
    </row>
    <row r="62" spans="1:56" ht="16.5" hidden="1" customHeight="1" outlineLevel="1" x14ac:dyDescent="0.3">
      <c r="A62" s="115"/>
      <c r="B62" s="9" t="s">
        <v>34</v>
      </c>
      <c r="C62" s="9" t="s">
        <v>68</v>
      </c>
      <c r="D62" s="9" t="s">
        <v>40</v>
      </c>
      <c r="E62" s="34">
        <f t="shared" ref="E62:BD62" si="8">E28-E60+E61</f>
        <v>-0.65168000000000004</v>
      </c>
      <c r="F62" s="34">
        <f t="shared" si="8"/>
        <v>-1.2391416482501345</v>
      </c>
      <c r="G62" s="34">
        <f t="shared" si="8"/>
        <v>-1.7635968705597576</v>
      </c>
      <c r="H62" s="34">
        <f t="shared" si="8"/>
        <v>-2.2198788966584697</v>
      </c>
      <c r="I62" s="34">
        <f t="shared" si="8"/>
        <v>-2.5997132877991378</v>
      </c>
      <c r="J62" s="34">
        <f t="shared" si="8"/>
        <v>-2.9024742826506933</v>
      </c>
      <c r="K62" s="34">
        <f t="shared" si="8"/>
        <v>-3.1224788408291229</v>
      </c>
      <c r="L62" s="34">
        <f t="shared" si="8"/>
        <v>-3.257667998842575</v>
      </c>
      <c r="M62" s="34">
        <f t="shared" si="8"/>
        <v>-2.6972989881814473</v>
      </c>
      <c r="N62" s="34">
        <f t="shared" si="8"/>
        <v>-2.1102256173896987</v>
      </c>
      <c r="O62" s="34">
        <f t="shared" si="8"/>
        <v>-1.5015303894785581</v>
      </c>
      <c r="P62" s="34">
        <f t="shared" si="8"/>
        <v>-0.88444098270360216</v>
      </c>
      <c r="Q62" s="34">
        <f t="shared" si="8"/>
        <v>-0.27994396200079064</v>
      </c>
      <c r="R62" s="34">
        <f t="shared" si="8"/>
        <v>0.31189527458236666</v>
      </c>
      <c r="S62" s="34">
        <f t="shared" si="8"/>
        <v>0.89102871278243112</v>
      </c>
      <c r="T62" s="34">
        <f t="shared" si="8"/>
        <v>1.4574563525994026</v>
      </c>
      <c r="U62" s="34">
        <f t="shared" si="8"/>
        <v>2.0111781940332816</v>
      </c>
      <c r="V62" s="34">
        <f t="shared" si="8"/>
        <v>2.5521942370840676</v>
      </c>
      <c r="W62" s="34">
        <f t="shared" si="8"/>
        <v>3.0805044817517606</v>
      </c>
      <c r="X62" s="34">
        <f t="shared" si="8"/>
        <v>3.5961089280363607</v>
      </c>
      <c r="Y62" s="34">
        <f t="shared" si="8"/>
        <v>4.0990075759378684</v>
      </c>
      <c r="Z62" s="34">
        <f t="shared" si="8"/>
        <v>4.5892004254562826</v>
      </c>
      <c r="AA62" s="34">
        <f t="shared" si="8"/>
        <v>5.0666874765916043</v>
      </c>
      <c r="AB62" s="34">
        <f t="shared" si="8"/>
        <v>5.5314687293438336</v>
      </c>
      <c r="AC62" s="34">
        <f t="shared" si="8"/>
        <v>5.9835441837129695</v>
      </c>
      <c r="AD62" s="34">
        <f t="shared" si="8"/>
        <v>6.4229138396990129</v>
      </c>
      <c r="AE62" s="34">
        <f t="shared" si="8"/>
        <v>6.8495776973019629</v>
      </c>
      <c r="AF62" s="34">
        <f t="shared" si="8"/>
        <v>7.2635357565218204</v>
      </c>
      <c r="AG62" s="34">
        <f t="shared" si="8"/>
        <v>7.6647880173585854</v>
      </c>
      <c r="AH62" s="34">
        <f t="shared" si="8"/>
        <v>8.053334479812257</v>
      </c>
      <c r="AI62" s="34">
        <f t="shared" si="8"/>
        <v>8.4291751438828353</v>
      </c>
      <c r="AJ62" s="34">
        <f t="shared" si="8"/>
        <v>8.8050158079534135</v>
      </c>
      <c r="AK62" s="34">
        <f t="shared" si="8"/>
        <v>9.1808564720239918</v>
      </c>
      <c r="AL62" s="34">
        <f t="shared" si="8"/>
        <v>9.5566971360945701</v>
      </c>
      <c r="AM62" s="34">
        <f t="shared" si="8"/>
        <v>9.9325378001651483</v>
      </c>
      <c r="AN62" s="34">
        <f t="shared" si="8"/>
        <v>10.308378464235727</v>
      </c>
      <c r="AO62" s="34">
        <f t="shared" si="8"/>
        <v>10.684219128306305</v>
      </c>
      <c r="AP62" s="34">
        <f t="shared" si="8"/>
        <v>11.060059792376883</v>
      </c>
      <c r="AQ62" s="34">
        <f t="shared" si="8"/>
        <v>11.435900456447461</v>
      </c>
      <c r="AR62" s="34">
        <f t="shared" si="8"/>
        <v>11.81174112051804</v>
      </c>
      <c r="AS62" s="34">
        <f t="shared" si="8"/>
        <v>12.187581784588618</v>
      </c>
      <c r="AT62" s="34">
        <f t="shared" si="8"/>
        <v>12.563422448659196</v>
      </c>
      <c r="AU62" s="34">
        <f t="shared" si="8"/>
        <v>12.939263112729774</v>
      </c>
      <c r="AV62" s="34">
        <f t="shared" si="8"/>
        <v>13.315103776800353</v>
      </c>
      <c r="AW62" s="34">
        <f t="shared" si="8"/>
        <v>13.690944440870931</v>
      </c>
      <c r="AX62" s="34">
        <f t="shared" si="8"/>
        <v>13.495024177702332</v>
      </c>
      <c r="AY62" s="34">
        <f t="shared" si="8"/>
        <v>13.284622136755955</v>
      </c>
      <c r="AZ62" s="34">
        <f t="shared" si="8"/>
        <v>13.06084357523118</v>
      </c>
      <c r="BA62" s="34">
        <f t="shared" si="8"/>
        <v>12.824791379913831</v>
      </c>
      <c r="BB62" s="34">
        <f t="shared" si="8"/>
        <v>12.577707763302096</v>
      </c>
      <c r="BC62" s="34">
        <f t="shared" si="8"/>
        <v>12.321046419032941</v>
      </c>
      <c r="BD62" s="34">
        <f t="shared" si="8"/>
        <v>12.05630725085374</v>
      </c>
    </row>
    <row r="63" spans="1:56" ht="16.5" collapsed="1" x14ac:dyDescent="0.3">
      <c r="A63" s="115"/>
      <c r="B63" s="9" t="s">
        <v>8</v>
      </c>
      <c r="C63" s="11" t="s">
        <v>67</v>
      </c>
      <c r="D63" s="9" t="s">
        <v>40</v>
      </c>
      <c r="E63" s="34">
        <f>AVERAGE(E61:E62)*'Fixed data'!$C$3</f>
        <v>-1.5738072000000002E-2</v>
      </c>
      <c r="F63" s="34">
        <f>AVERAGE(F61:F62)*'Fixed data'!$C$3</f>
        <v>-4.5663342805240752E-2</v>
      </c>
      <c r="G63" s="34">
        <f>AVERAGE(G61:G62)*'Fixed data'!$C$3</f>
        <v>-7.2516135229258885E-2</v>
      </c>
      <c r="H63" s="34">
        <f>AVERAGE(H61:H62)*'Fixed data'!$C$3</f>
        <v>-9.6200939778320185E-2</v>
      </c>
      <c r="I63" s="34">
        <f>AVERAGE(I61:I62)*'Fixed data'!$C$3</f>
        <v>-0.11639315125465123</v>
      </c>
      <c r="J63" s="34">
        <f>AVERAGE(J61:J62)*'Fixed data'!$C$3</f>
        <v>-0.13287782982636342</v>
      </c>
      <c r="K63" s="34">
        <f>AVERAGE(K61:K62)*'Fixed data'!$C$3</f>
        <v>-0.14550261793203759</v>
      </c>
      <c r="L63" s="34">
        <f>AVERAGE(L61:L62)*'Fixed data'!$C$3</f>
        <v>-0.15408054617807149</v>
      </c>
      <c r="M63" s="34">
        <f>AVERAGE(M61:M62)*'Fixed data'!$C$3</f>
        <v>-0.14381245273663015</v>
      </c>
      <c r="N63" s="34">
        <f>AVERAGE(N61:N62)*'Fixed data'!$C$3</f>
        <v>-0.11610171922454318</v>
      </c>
      <c r="O63" s="34">
        <f>AVERAGE(O61:O62)*'Fixed data'!$C$3</f>
        <v>-8.7223907565868411E-2</v>
      </c>
      <c r="P63" s="34">
        <f>AVERAGE(P61:P62)*'Fixed data'!$C$3</f>
        <v>-5.7621208638199174E-2</v>
      </c>
      <c r="Q63" s="34">
        <f>AVERAGE(Q61:Q62)*'Fixed data'!$C$3</f>
        <v>-2.8119896414611087E-2</v>
      </c>
      <c r="R63" s="34">
        <f>AVERAGE(R61:R62)*'Fixed data'!$C$3</f>
        <v>7.7162419884506091E-4</v>
      </c>
      <c r="S63" s="34">
        <f>AVERAGE(S61:S62)*'Fixed data'!$C$3</f>
        <v>2.9050614294859865E-2</v>
      </c>
      <c r="T63" s="34">
        <f>AVERAGE(T61:T62)*'Fixed data'!$C$3</f>
        <v>5.6715914328971294E-2</v>
      </c>
      <c r="U63" s="34">
        <f>AVERAGE(U61:U62)*'Fixed data'!$C$3</f>
        <v>8.3767524301179327E-2</v>
      </c>
      <c r="V63" s="34">
        <f>AVERAGE(V61:V62)*'Fixed data'!$C$3</f>
        <v>0.11020544421148398</v>
      </c>
      <c r="W63" s="34">
        <f>AVERAGE(W61:W62)*'Fixed data'!$C$3</f>
        <v>0.13602967405988525</v>
      </c>
      <c r="X63" s="34">
        <f>AVERAGE(X61:X62)*'Fixed data'!$C$3</f>
        <v>0.16124021384638315</v>
      </c>
      <c r="Y63" s="34">
        <f>AVERAGE(Y61:Y62)*'Fixed data'!$C$3</f>
        <v>0.18583706357097765</v>
      </c>
      <c r="Z63" s="34">
        <f>AVERAGE(Z61:Z62)*'Fixed data'!$C$3</f>
        <v>0.20982022323366878</v>
      </c>
      <c r="AA63" s="34">
        <f>AVERAGE(AA61:AA62)*'Fixed data'!$C$3</f>
        <v>0.23318969283445648</v>
      </c>
      <c r="AB63" s="34">
        <f>AVERAGE(AB61:AB62)*'Fixed data'!$C$3</f>
        <v>0.25594547237334087</v>
      </c>
      <c r="AC63" s="34">
        <f>AVERAGE(AC61:AC62)*'Fixed data'!$C$3</f>
        <v>0.27808756185032185</v>
      </c>
      <c r="AD63" s="34">
        <f>AVERAGE(AD61:AD62)*'Fixed data'!$C$3</f>
        <v>0.29961596126539941</v>
      </c>
      <c r="AE63" s="34">
        <f>AVERAGE(AE61:AE62)*'Fixed data'!$C$3</f>
        <v>0.3205306706185736</v>
      </c>
      <c r="AF63" s="34">
        <f>AVERAGE(AF61:AF62)*'Fixed data'!$C$3</f>
        <v>0.34083168990984436</v>
      </c>
      <c r="AG63" s="34">
        <f>AVERAGE(AG61:AG62)*'Fixed data'!$C$3</f>
        <v>0.3605190191392118</v>
      </c>
      <c r="AH63" s="34">
        <f>AVERAGE(AH61:AH62)*'Fixed data'!$C$3</f>
        <v>0.37959265830667588</v>
      </c>
      <c r="AI63" s="34">
        <f>AVERAGE(AI61:AI62)*'Fixed data'!$C$3</f>
        <v>0.39805260741223653</v>
      </c>
      <c r="AJ63" s="34">
        <f>AVERAGE(AJ61:AJ62)*'Fixed data'!$C$3</f>
        <v>0.41620571148684538</v>
      </c>
      <c r="AK63" s="34">
        <f>AVERAGE(AK61:AK62)*'Fixed data'!$C$3</f>
        <v>0.43435881556145439</v>
      </c>
      <c r="AL63" s="34">
        <f>AVERAGE(AL61:AL62)*'Fixed data'!$C$3</f>
        <v>0.45251191963606324</v>
      </c>
      <c r="AM63" s="34">
        <f>AVERAGE(AM61:AM62)*'Fixed data'!$C$3</f>
        <v>0.47066502371067226</v>
      </c>
      <c r="AN63" s="34">
        <f>AVERAGE(AN61:AN62)*'Fixed data'!$C$3</f>
        <v>0.48881812778528111</v>
      </c>
      <c r="AO63" s="34">
        <f>AVERAGE(AO61:AO62)*'Fixed data'!$C$3</f>
        <v>0.50697123185989013</v>
      </c>
      <c r="AP63" s="34">
        <f>AVERAGE(AP61:AP62)*'Fixed data'!$C$3</f>
        <v>0.52512433593449892</v>
      </c>
      <c r="AQ63" s="34">
        <f>AVERAGE(AQ61:AQ62)*'Fixed data'!$C$3</f>
        <v>0.54327744000910794</v>
      </c>
      <c r="AR63" s="34">
        <f>AVERAGE(AR61:AR62)*'Fixed data'!$C$3</f>
        <v>0.56143054408371684</v>
      </c>
      <c r="AS63" s="34">
        <f>AVERAGE(AS61:AS62)*'Fixed data'!$C$3</f>
        <v>0.57958364815832586</v>
      </c>
      <c r="AT63" s="34">
        <f>AVERAGE(AT61:AT62)*'Fixed data'!$C$3</f>
        <v>0.59773675223293465</v>
      </c>
      <c r="AU63" s="34">
        <f>AVERAGE(AU61:AU62)*'Fixed data'!$C$3</f>
        <v>0.61588985630754367</v>
      </c>
      <c r="AV63" s="34">
        <f>AVERAGE(AV61:AV62)*'Fixed data'!$C$3</f>
        <v>0.63404296038215258</v>
      </c>
      <c r="AW63" s="34">
        <f>AVERAGE(AW61:AW62)*'Fixed data'!$C$3</f>
        <v>0.65219606445676159</v>
      </c>
      <c r="AX63" s="34">
        <f>AVERAGE(AX61:AX62)*'Fixed data'!$C$3</f>
        <v>0.65654114213854431</v>
      </c>
      <c r="AY63" s="34">
        <f>AVERAGE(AY61:AY62)*'Fixed data'!$C$3</f>
        <v>0.6467284584941676</v>
      </c>
      <c r="AZ63" s="34">
        <f>AVERAGE(AZ61:AZ62)*'Fixed data'!$C$3</f>
        <v>0.63624299694448938</v>
      </c>
      <c r="BA63" s="34">
        <f>AVERAGE(BA61:BA62)*'Fixed data'!$C$3</f>
        <v>0.62513808416675209</v>
      </c>
      <c r="BB63" s="34">
        <f>AVERAGE(BB61:BB62)*'Fixed data'!$C$3</f>
        <v>0.6134703543086647</v>
      </c>
      <c r="BC63" s="34">
        <f>AVERAGE(BC61:BC62)*'Fixed data'!$C$3</f>
        <v>0.6013049135033911</v>
      </c>
      <c r="BD63" s="34">
        <f>AVERAGE(BD61:BD62)*'Fixed data'!$C$3</f>
        <v>0.58871309112776338</v>
      </c>
    </row>
    <row r="64" spans="1:56" ht="15.75" thickBot="1" x14ac:dyDescent="0.35">
      <c r="A64" s="114"/>
      <c r="B64" s="12" t="s">
        <v>94</v>
      </c>
      <c r="C64" s="12" t="s">
        <v>45</v>
      </c>
      <c r="D64" s="12" t="s">
        <v>40</v>
      </c>
      <c r="E64" s="53">
        <f t="shared" ref="E64:BD64" si="9">E29+E60+E63</f>
        <v>-0.17865807199999995</v>
      </c>
      <c r="F64" s="53">
        <f t="shared" si="9"/>
        <v>-0.21063097708999654</v>
      </c>
      <c r="G64" s="53">
        <f t="shared" si="9"/>
        <v>-0.23845281375188437</v>
      </c>
      <c r="H64" s="53">
        <f t="shared" si="9"/>
        <v>-0.26043636148893456</v>
      </c>
      <c r="I64" s="53">
        <f t="shared" si="9"/>
        <v>-0.27530594084373966</v>
      </c>
      <c r="J64" s="53">
        <f t="shared" si="9"/>
        <v>-0.28449442991494611</v>
      </c>
      <c r="K64" s="53">
        <f t="shared" si="9"/>
        <v>-0.28652738873989736</v>
      </c>
      <c r="L64" s="53">
        <f t="shared" si="9"/>
        <v>-0.28192434092216001</v>
      </c>
      <c r="M64" s="53">
        <f t="shared" si="9"/>
        <v>-0.10361188204001909</v>
      </c>
      <c r="N64" s="53">
        <f t="shared" si="9"/>
        <v>-5.5879067798438362E-2</v>
      </c>
      <c r="O64" s="53">
        <f t="shared" si="9"/>
        <v>-7.2114358106298293E-3</v>
      </c>
      <c r="P64" s="53">
        <f t="shared" si="9"/>
        <v>3.979442338113489E-2</v>
      </c>
      <c r="Q64" s="53">
        <f t="shared" si="9"/>
        <v>8.2025528837671155E-2</v>
      </c>
      <c r="R64" s="53">
        <f t="shared" si="9"/>
        <v>0.12363354666466032</v>
      </c>
      <c r="S64" s="53">
        <f t="shared" si="9"/>
        <v>0.16461833514376795</v>
      </c>
      <c r="T64" s="53">
        <f t="shared" si="9"/>
        <v>0.20498943356097224</v>
      </c>
      <c r="U64" s="53">
        <f t="shared" si="9"/>
        <v>0.24474684191627311</v>
      </c>
      <c r="V64" s="53">
        <f t="shared" si="9"/>
        <v>0.28389056020967063</v>
      </c>
      <c r="W64" s="53">
        <f t="shared" si="9"/>
        <v>0.32242058844116472</v>
      </c>
      <c r="X64" s="53">
        <f t="shared" si="9"/>
        <v>0.36033692661075545</v>
      </c>
      <c r="Y64" s="53">
        <f t="shared" si="9"/>
        <v>0.3976395747184428</v>
      </c>
      <c r="Z64" s="53">
        <f t="shared" si="9"/>
        <v>0.43432853276422678</v>
      </c>
      <c r="AA64" s="53">
        <f t="shared" si="9"/>
        <v>0.47040380074810728</v>
      </c>
      <c r="AB64" s="53">
        <f t="shared" si="9"/>
        <v>0.50586537867008452</v>
      </c>
      <c r="AC64" s="53">
        <f t="shared" si="9"/>
        <v>0.54071326653015839</v>
      </c>
      <c r="AD64" s="53">
        <f t="shared" si="9"/>
        <v>0.57494746432832877</v>
      </c>
      <c r="AE64" s="53">
        <f t="shared" si="9"/>
        <v>0.60856797206459579</v>
      </c>
      <c r="AF64" s="53">
        <f t="shared" si="9"/>
        <v>0.64157478973895943</v>
      </c>
      <c r="AG64" s="53">
        <f t="shared" si="9"/>
        <v>0.6739679173514197</v>
      </c>
      <c r="AH64" s="53">
        <f t="shared" si="9"/>
        <v>0.7057473549019766</v>
      </c>
      <c r="AI64" s="53">
        <f t="shared" si="9"/>
        <v>0.73691310239063013</v>
      </c>
      <c r="AJ64" s="53">
        <f t="shared" si="9"/>
        <v>0.75506620646523903</v>
      </c>
      <c r="AK64" s="53">
        <f t="shared" si="9"/>
        <v>0.77321931053984805</v>
      </c>
      <c r="AL64" s="53">
        <f t="shared" si="9"/>
        <v>0.79137241461445695</v>
      </c>
      <c r="AM64" s="53">
        <f t="shared" si="9"/>
        <v>0.80952551868906597</v>
      </c>
      <c r="AN64" s="53">
        <f t="shared" si="9"/>
        <v>0.82767862276367477</v>
      </c>
      <c r="AO64" s="53">
        <f t="shared" si="9"/>
        <v>0.84583172683828378</v>
      </c>
      <c r="AP64" s="53">
        <f t="shared" si="9"/>
        <v>0.86398483091289258</v>
      </c>
      <c r="AQ64" s="53">
        <f t="shared" si="9"/>
        <v>0.88213793498750159</v>
      </c>
      <c r="AR64" s="53">
        <f t="shared" si="9"/>
        <v>0.9002910390621105</v>
      </c>
      <c r="AS64" s="53">
        <f t="shared" si="9"/>
        <v>0.91844414313671952</v>
      </c>
      <c r="AT64" s="53">
        <f t="shared" si="9"/>
        <v>0.93659724721132831</v>
      </c>
      <c r="AU64" s="53">
        <f t="shared" si="9"/>
        <v>0.95475035128593733</v>
      </c>
      <c r="AV64" s="53">
        <f t="shared" si="9"/>
        <v>0.97290345536054623</v>
      </c>
      <c r="AW64" s="53">
        <f t="shared" si="9"/>
        <v>0.99105655943515525</v>
      </c>
      <c r="AX64" s="53">
        <f t="shared" si="9"/>
        <v>0.85246140530714343</v>
      </c>
      <c r="AY64" s="53">
        <f t="shared" si="9"/>
        <v>0.85713049944054442</v>
      </c>
      <c r="AZ64" s="53">
        <f t="shared" si="9"/>
        <v>0.86002155846926431</v>
      </c>
      <c r="BA64" s="53">
        <f t="shared" si="9"/>
        <v>0.86119027948410032</v>
      </c>
      <c r="BB64" s="53">
        <f t="shared" si="9"/>
        <v>0.86055397092040098</v>
      </c>
      <c r="BC64" s="53">
        <f t="shared" si="9"/>
        <v>0.85796625777254532</v>
      </c>
      <c r="BD64" s="53">
        <f t="shared" si="9"/>
        <v>0.85345225930696444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6.1693695458605417E-2</v>
      </c>
      <c r="G67" s="81">
        <f>'Fixed data'!$G$7*G$88/1000000</f>
        <v>0.12302837519334582</v>
      </c>
      <c r="H67" s="81">
        <f>'Fixed data'!$G$7*H$88/1000000</f>
        <v>0.19350367701780469</v>
      </c>
      <c r="I67" s="81">
        <f>'Fixed data'!$G$7*I$88/1000000</f>
        <v>0.27801233526361796</v>
      </c>
      <c r="J67" s="81">
        <f>'Fixed data'!$G$7*J$88/1000000</f>
        <v>0.36601541366067403</v>
      </c>
      <c r="K67" s="81">
        <f>'Fixed data'!$G$7*K$88/1000000</f>
        <v>0.46095923093086172</v>
      </c>
      <c r="L67" s="81">
        <f>'Fixed data'!$G$7*L$88/1000000</f>
        <v>0.56441996054957566</v>
      </c>
      <c r="M67" s="81">
        <f>'Fixed data'!$G$7*M$88/1000000</f>
        <v>0.69006621297516202</v>
      </c>
      <c r="N67" s="81">
        <f>'Fixed data'!$G$7*N$88/1000000</f>
        <v>0.74357335392872614</v>
      </c>
      <c r="O67" s="81">
        <f>'Fixed data'!$G$7*O$88/1000000</f>
        <v>0.7909701013286371</v>
      </c>
      <c r="P67" s="81">
        <f>'Fixed data'!$G$7*P$88/1000000</f>
        <v>0.82035333104002317</v>
      </c>
      <c r="Q67" s="81">
        <f>'Fixed data'!$G$7*Q$88/1000000</f>
        <v>0.82045142464714693</v>
      </c>
      <c r="R67" s="81">
        <f>'Fixed data'!$G$7*R$88/1000000</f>
        <v>0.82049334966845333</v>
      </c>
      <c r="S67" s="81">
        <f>'Fixed data'!$G$7*S$88/1000000</f>
        <v>0.82049334966845333</v>
      </c>
      <c r="T67" s="81">
        <f>'Fixed data'!$G$7*T$88/1000000</f>
        <v>0.82049334966845333</v>
      </c>
      <c r="U67" s="81">
        <f>'Fixed data'!$G$7*U$88/1000000</f>
        <v>0.82049334966845333</v>
      </c>
      <c r="V67" s="81">
        <f>'Fixed data'!$G$7*V$88/1000000</f>
        <v>0.82049334966845333</v>
      </c>
      <c r="W67" s="81">
        <f>'Fixed data'!$G$7*W$88/1000000</f>
        <v>0.82049334966845333</v>
      </c>
      <c r="X67" s="81">
        <f>'Fixed data'!$G$7*X$88/1000000</f>
        <v>0.82049334966845333</v>
      </c>
      <c r="Y67" s="81">
        <f>'Fixed data'!$G$7*Y$88/1000000</f>
        <v>0.82049334966845333</v>
      </c>
      <c r="Z67" s="81">
        <f>'Fixed data'!$G$7*Z$88/1000000</f>
        <v>0.82049334966845333</v>
      </c>
      <c r="AA67" s="81">
        <f>'Fixed data'!$G$7*AA$88/1000000</f>
        <v>0.82049334966845333</v>
      </c>
      <c r="AB67" s="81">
        <f>'Fixed data'!$G$7*AB$88/1000000</f>
        <v>0.82049334966845333</v>
      </c>
      <c r="AC67" s="81">
        <f>'Fixed data'!$G$7*AC$88/1000000</f>
        <v>0.82049334966845333</v>
      </c>
      <c r="AD67" s="81">
        <f>'Fixed data'!$G$7*AD$88/1000000</f>
        <v>0.82049334966845333</v>
      </c>
      <c r="AE67" s="81">
        <f>'Fixed data'!$G$7*AE$88/1000000</f>
        <v>0.82049334966845333</v>
      </c>
      <c r="AF67" s="81">
        <f>'Fixed data'!$G$7*AF$88/1000000</f>
        <v>0.82049334966845333</v>
      </c>
      <c r="AG67" s="81">
        <f>'Fixed data'!$G$7*AG$88/1000000</f>
        <v>0.82049334966845333</v>
      </c>
      <c r="AH67" s="81">
        <f>'Fixed data'!$G$7*AH$88/1000000</f>
        <v>0.82049334966845333</v>
      </c>
      <c r="AI67" s="81">
        <f>'Fixed data'!$G$7*AI$88/1000000</f>
        <v>0.82049334966845333</v>
      </c>
      <c r="AJ67" s="81">
        <f>'Fixed data'!$G$7*AJ$88/1000000</f>
        <v>0.82049334966845333</v>
      </c>
      <c r="AK67" s="81">
        <f>'Fixed data'!$G$7*AK$88/1000000</f>
        <v>0.82049334966845333</v>
      </c>
      <c r="AL67" s="81">
        <f>'Fixed data'!$G$7*AL$88/1000000</f>
        <v>0.82049334966845333</v>
      </c>
      <c r="AM67" s="81">
        <f>'Fixed data'!$G$7*AM$88/1000000</f>
        <v>0.82049334966845333</v>
      </c>
      <c r="AN67" s="81">
        <f>'Fixed data'!$G$7*AN$88/1000000</f>
        <v>0.82049334966845333</v>
      </c>
      <c r="AO67" s="81">
        <f>'Fixed data'!$G$7*AO$88/1000000</f>
        <v>0.82049334966845333</v>
      </c>
      <c r="AP67" s="81">
        <f>'Fixed data'!$G$7*AP$88/1000000</f>
        <v>0.82049334966845333</v>
      </c>
      <c r="AQ67" s="81">
        <f>'Fixed data'!$G$7*AQ$88/1000000</f>
        <v>0.82049334966845333</v>
      </c>
      <c r="AR67" s="81">
        <f>'Fixed data'!$G$7*AR$88/1000000</f>
        <v>0.82049334966845333</v>
      </c>
      <c r="AS67" s="81">
        <f>'Fixed data'!$G$7*AS$88/1000000</f>
        <v>0.82049334966845333</v>
      </c>
      <c r="AT67" s="81">
        <f>'Fixed data'!$G$7*AT$88/1000000</f>
        <v>0.82049334966845333</v>
      </c>
      <c r="AU67" s="81">
        <f>'Fixed data'!$G$7*AU$88/1000000</f>
        <v>0.82049334966845333</v>
      </c>
      <c r="AV67" s="81">
        <f>'Fixed data'!$G$7*AV$88/1000000</f>
        <v>0.82049334966845333</v>
      </c>
      <c r="AW67" s="81">
        <f>'Fixed data'!$G$7*AW$88/1000000</f>
        <v>0.82049334966845333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1.4963828451786763E-2</v>
      </c>
      <c r="G68" s="81">
        <f>'Fixed data'!$G$8*G89/1000000</f>
        <v>2.9842704453028428E-2</v>
      </c>
      <c r="H68" s="81">
        <f>'Fixed data'!$G$8*H89/1000000</f>
        <v>4.6942174544266899E-2</v>
      </c>
      <c r="I68" s="81">
        <f>'Fixed data'!$G$8*I89/1000000</f>
        <v>6.7431953278890525E-2</v>
      </c>
      <c r="J68" s="81">
        <f>'Fixed data'!$G$8*J89/1000000</f>
        <v>8.8776656276694746E-2</v>
      </c>
      <c r="K68" s="81">
        <f>'Fixed data'!$G$8*K89/1000000</f>
        <v>0.11180645755377927</v>
      </c>
      <c r="L68" s="81">
        <f>'Fixed data'!$G$8*L89/1000000</f>
        <v>0.13690346674850559</v>
      </c>
      <c r="M68" s="81">
        <f>'Fixed data'!$G$8*M89/1000000</f>
        <v>0.16738017292275728</v>
      </c>
      <c r="N68" s="81">
        <f>'Fixed data'!$G$8*N89/1000000</f>
        <v>0.18035660651712399</v>
      </c>
      <c r="O68" s="81">
        <f>'Fixed data'!$G$8*O89/1000000</f>
        <v>0.1918539451500488</v>
      </c>
      <c r="P68" s="81">
        <f>'Fixed data'!$G$8*P89/1000000</f>
        <v>0.19898167649095183</v>
      </c>
      <c r="Q68" s="81">
        <f>'Fixed data'!$G$8*Q89/1000000</f>
        <v>0.19900547772805957</v>
      </c>
      <c r="R68" s="81">
        <f>'Fixed data'!$G$8*R89/1000000</f>
        <v>0.19901564781322525</v>
      </c>
      <c r="S68" s="81">
        <f>'Fixed data'!$G$8*S89/1000000</f>
        <v>0.19901564781322525</v>
      </c>
      <c r="T68" s="81">
        <f>'Fixed data'!$G$8*T89/1000000</f>
        <v>0.19901564781322525</v>
      </c>
      <c r="U68" s="81">
        <f>'Fixed data'!$G$8*U89/1000000</f>
        <v>0.19901564781322525</v>
      </c>
      <c r="V68" s="81">
        <f>'Fixed data'!$G$8*V89/1000000</f>
        <v>0.19901564781322525</v>
      </c>
      <c r="W68" s="81">
        <f>'Fixed data'!$G$8*W89/1000000</f>
        <v>0.19901564781322525</v>
      </c>
      <c r="X68" s="81">
        <f>'Fixed data'!$G$8*X89/1000000</f>
        <v>0.19901564781322525</v>
      </c>
      <c r="Y68" s="81">
        <f>'Fixed data'!$G$8*Y89/1000000</f>
        <v>0.19901564781322525</v>
      </c>
      <c r="Z68" s="81">
        <f>'Fixed data'!$G$8*Z89/1000000</f>
        <v>0.19901564781322525</v>
      </c>
      <c r="AA68" s="81">
        <f>'Fixed data'!$G$8*AA89/1000000</f>
        <v>0.19901564781322525</v>
      </c>
      <c r="AB68" s="81">
        <f>'Fixed data'!$G$8*AB89/1000000</f>
        <v>0.19901564781322525</v>
      </c>
      <c r="AC68" s="81">
        <f>'Fixed data'!$G$8*AC89/1000000</f>
        <v>0.19901564781322525</v>
      </c>
      <c r="AD68" s="81">
        <f>'Fixed data'!$G$8*AD89/1000000</f>
        <v>0.19901564781322525</v>
      </c>
      <c r="AE68" s="81">
        <f>'Fixed data'!$G$8*AE89/1000000</f>
        <v>0.19901564781322525</v>
      </c>
      <c r="AF68" s="81">
        <f>'Fixed data'!$G$8*AF89/1000000</f>
        <v>0.19901564781322525</v>
      </c>
      <c r="AG68" s="81">
        <f>'Fixed data'!$G$8*AG89/1000000</f>
        <v>0.19901564781322525</v>
      </c>
      <c r="AH68" s="81">
        <f>'Fixed data'!$G$8*AH89/1000000</f>
        <v>0.19901564781322525</v>
      </c>
      <c r="AI68" s="81">
        <f>'Fixed data'!$G$8*AI89/1000000</f>
        <v>0.19901564781322525</v>
      </c>
      <c r="AJ68" s="81">
        <f>'Fixed data'!$G$8*AJ89/1000000</f>
        <v>0.19901564781322525</v>
      </c>
      <c r="AK68" s="81">
        <f>'Fixed data'!$G$8*AK89/1000000</f>
        <v>0.19901564781322525</v>
      </c>
      <c r="AL68" s="81">
        <f>'Fixed data'!$G$8*AL89/1000000</f>
        <v>0.19901564781322525</v>
      </c>
      <c r="AM68" s="81">
        <f>'Fixed data'!$G$8*AM89/1000000</f>
        <v>0.19901564781322525</v>
      </c>
      <c r="AN68" s="81">
        <f>'Fixed data'!$G$8*AN89/1000000</f>
        <v>0.19901564781322525</v>
      </c>
      <c r="AO68" s="81">
        <f>'Fixed data'!$G$8*AO89/1000000</f>
        <v>0.19901564781322525</v>
      </c>
      <c r="AP68" s="81">
        <f>'Fixed data'!$G$8*AP89/1000000</f>
        <v>0.19901564781322525</v>
      </c>
      <c r="AQ68" s="81">
        <f>'Fixed data'!$G$8*AQ89/1000000</f>
        <v>0.19901564781322525</v>
      </c>
      <c r="AR68" s="81">
        <f>'Fixed data'!$G$8*AR89/1000000</f>
        <v>0.19901564781322525</v>
      </c>
      <c r="AS68" s="81">
        <f>'Fixed data'!$G$8*AS89/1000000</f>
        <v>0.19901564781322525</v>
      </c>
      <c r="AT68" s="81">
        <f>'Fixed data'!$G$8*AT89/1000000</f>
        <v>0.19901564781322525</v>
      </c>
      <c r="AU68" s="81">
        <f>'Fixed data'!$G$8*AU89/1000000</f>
        <v>0.19901564781322525</v>
      </c>
      <c r="AV68" s="81">
        <f>'Fixed data'!$G$8*AV89/1000000</f>
        <v>0.19901564781322525</v>
      </c>
      <c r="AW68" s="81">
        <f>'Fixed data'!$G$8*AW89/1000000</f>
        <v>0.19901564781322525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2.8961296408389092E-3</v>
      </c>
      <c r="G70" s="34">
        <f>G91*'Fixed data'!$G$9</f>
        <v>5.7766888863034346E-3</v>
      </c>
      <c r="H70" s="34">
        <f>H91*'Fixed data'!$G$9</f>
        <v>9.0858943166228986E-3</v>
      </c>
      <c r="I70" s="34">
        <f>I91*'Fixed data'!$G$9</f>
        <v>1.3053979372613992E-2</v>
      </c>
      <c r="J70" s="34">
        <f>J91*'Fixed data'!$G$9</f>
        <v>1.7185652145402505E-2</v>
      </c>
      <c r="K70" s="34">
        <f>K91*'Fixed data'!$G$9</f>
        <v>2.1643076048793067E-2</v>
      </c>
      <c r="L70" s="34">
        <f>L91*'Fixed data'!$G$9</f>
        <v>2.6500258050870699E-2</v>
      </c>
      <c r="M70" s="34">
        <f>M91*'Fixed data'!$G$9</f>
        <v>3.2398663796249984E-2</v>
      </c>
      <c r="N70" s="34">
        <f>N91*'Fixed data'!$G$9</f>
        <v>3.491060724866768E-2</v>
      </c>
      <c r="O70" s="34">
        <f>O91*'Fixed data'!$G$9</f>
        <v>3.7135509184480733E-2</v>
      </c>
      <c r="P70" s="34">
        <f>P91*'Fixed data'!$G$9</f>
        <v>3.8514816893401367E-2</v>
      </c>
      <c r="Q70" s="34">
        <f>Q91*'Fixed data'!$G$9</f>
        <v>3.8519422738971916E-2</v>
      </c>
      <c r="R70" s="34">
        <f>R91*'Fixed data'!$G$9</f>
        <v>3.8521390781284193E-2</v>
      </c>
      <c r="S70" s="34">
        <f>S91*'Fixed data'!$G$9</f>
        <v>3.8521390781284193E-2</v>
      </c>
      <c r="T70" s="34">
        <f>T91*'Fixed data'!$G$9</f>
        <v>3.8521390781284193E-2</v>
      </c>
      <c r="U70" s="34">
        <f>U91*'Fixed data'!$G$9</f>
        <v>3.8521390781284193E-2</v>
      </c>
      <c r="V70" s="34">
        <f>V91*'Fixed data'!$G$9</f>
        <v>3.8521390781284193E-2</v>
      </c>
      <c r="W70" s="34">
        <f>W91*'Fixed data'!$G$9</f>
        <v>3.8521390781284193E-2</v>
      </c>
      <c r="X70" s="34">
        <f>X91*'Fixed data'!$G$9</f>
        <v>3.8521390781284193E-2</v>
      </c>
      <c r="Y70" s="34">
        <f>Y91*'Fixed data'!$G$9</f>
        <v>3.8521390781284193E-2</v>
      </c>
      <c r="Z70" s="34">
        <f>Z91*'Fixed data'!$G$9</f>
        <v>3.8521390781284193E-2</v>
      </c>
      <c r="AA70" s="34">
        <f>AA91*'Fixed data'!$G$9</f>
        <v>3.8521390781284193E-2</v>
      </c>
      <c r="AB70" s="34">
        <f>AB91*'Fixed data'!$G$9</f>
        <v>3.8521390781284193E-2</v>
      </c>
      <c r="AC70" s="34">
        <f>AC91*'Fixed data'!$G$9</f>
        <v>3.8521390781284193E-2</v>
      </c>
      <c r="AD70" s="34">
        <f>AD91*'Fixed data'!$G$9</f>
        <v>3.8521390781284193E-2</v>
      </c>
      <c r="AE70" s="34">
        <f>AE91*'Fixed data'!$G$9</f>
        <v>3.8521390781284193E-2</v>
      </c>
      <c r="AF70" s="34">
        <f>AF91*'Fixed data'!$G$9</f>
        <v>3.8521390781284193E-2</v>
      </c>
      <c r="AG70" s="34">
        <f>AG91*'Fixed data'!$G$9</f>
        <v>3.8521390781284193E-2</v>
      </c>
      <c r="AH70" s="34">
        <f>AH91*'Fixed data'!$G$9</f>
        <v>3.8521390781284193E-2</v>
      </c>
      <c r="AI70" s="34">
        <f>AI91*'Fixed data'!$G$9</f>
        <v>3.8521390781284193E-2</v>
      </c>
      <c r="AJ70" s="34">
        <f>AJ91*'Fixed data'!$G$9</f>
        <v>3.8521390781284193E-2</v>
      </c>
      <c r="AK70" s="34">
        <f>AK91*'Fixed data'!$G$9</f>
        <v>3.8521390781284193E-2</v>
      </c>
      <c r="AL70" s="34">
        <f>AL91*'Fixed data'!$G$9</f>
        <v>3.8521390781284193E-2</v>
      </c>
      <c r="AM70" s="34">
        <f>AM91*'Fixed data'!$G$9</f>
        <v>3.8521390781284193E-2</v>
      </c>
      <c r="AN70" s="34">
        <f>AN91*'Fixed data'!$G$9</f>
        <v>3.8521390781284193E-2</v>
      </c>
      <c r="AO70" s="34">
        <f>AO91*'Fixed data'!$G$9</f>
        <v>3.8521390781284193E-2</v>
      </c>
      <c r="AP70" s="34">
        <f>AP91*'Fixed data'!$G$9</f>
        <v>3.8521390781284193E-2</v>
      </c>
      <c r="AQ70" s="34">
        <f>AQ91*'Fixed data'!$G$9</f>
        <v>3.8521390781284193E-2</v>
      </c>
      <c r="AR70" s="34">
        <f>AR91*'Fixed data'!$G$9</f>
        <v>3.8521390781284193E-2</v>
      </c>
      <c r="AS70" s="34">
        <f>AS91*'Fixed data'!$G$9</f>
        <v>3.8521390781284193E-2</v>
      </c>
      <c r="AT70" s="34">
        <f>AT91*'Fixed data'!$G$9</f>
        <v>3.8521390781284193E-2</v>
      </c>
      <c r="AU70" s="34">
        <f>AU91*'Fixed data'!$G$9</f>
        <v>3.8521390781284193E-2</v>
      </c>
      <c r="AV70" s="34">
        <f>AV91*'Fixed data'!$G$9</f>
        <v>3.8521390781284193E-2</v>
      </c>
      <c r="AW70" s="34">
        <f>AW91*'Fixed data'!$G$9</f>
        <v>3.8521390781284193E-2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4.4218770777274268E-4</v>
      </c>
      <c r="G71" s="34">
        <f>G92*'Fixed data'!$G$10</f>
        <v>8.8199809191235809E-4</v>
      </c>
      <c r="H71" s="34">
        <f>H92*'Fixed data'!$G$10</f>
        <v>1.3872551574621E-3</v>
      </c>
      <c r="I71" s="34">
        <f>I92*'Fixed data'!$G$10</f>
        <v>1.9931114735651E-3</v>
      </c>
      <c r="J71" s="34">
        <f>J92*'Fixed data'!$G$10</f>
        <v>2.6239447370021685E-3</v>
      </c>
      <c r="K71" s="34">
        <f>K92*'Fixed data'!$G$10</f>
        <v>3.3045144292625232E-3</v>
      </c>
      <c r="L71" s="34">
        <f>L92*'Fixed data'!$G$10</f>
        <v>4.0461201037625596E-3</v>
      </c>
      <c r="M71" s="34">
        <f>M92*'Fixed data'!$G$10</f>
        <v>4.9467022045369905E-3</v>
      </c>
      <c r="N71" s="34">
        <f>N92*'Fixed data'!$G$10</f>
        <v>5.3302314850001377E-3</v>
      </c>
      <c r="O71" s="34">
        <f>O92*'Fixed data'!$G$10</f>
        <v>5.6699346091780801E-3</v>
      </c>
      <c r="P71" s="34">
        <f>P92*'Fixed data'!$G$10</f>
        <v>5.8805304697780517E-3</v>
      </c>
      <c r="Q71" s="34">
        <f>Q92*'Fixed data'!$G$10</f>
        <v>5.8812337008304454E-3</v>
      </c>
      <c r="R71" s="34">
        <f>R92*'Fixed data'!$G$10</f>
        <v>5.8815341860389099E-3</v>
      </c>
      <c r="S71" s="34">
        <f>S92*'Fixed data'!$G$10</f>
        <v>5.8815341860389099E-3</v>
      </c>
      <c r="T71" s="34">
        <f>T92*'Fixed data'!$G$10</f>
        <v>5.8815341860389099E-3</v>
      </c>
      <c r="U71" s="34">
        <f>U92*'Fixed data'!$G$10</f>
        <v>5.8815341860389099E-3</v>
      </c>
      <c r="V71" s="34">
        <f>V92*'Fixed data'!$G$10</f>
        <v>5.8815341860389099E-3</v>
      </c>
      <c r="W71" s="34">
        <f>W92*'Fixed data'!$G$10</f>
        <v>5.8815341860389099E-3</v>
      </c>
      <c r="X71" s="34">
        <f>X92*'Fixed data'!$G$10</f>
        <v>5.8815341860389099E-3</v>
      </c>
      <c r="Y71" s="34">
        <f>Y92*'Fixed data'!$G$10</f>
        <v>5.8815341860389099E-3</v>
      </c>
      <c r="Z71" s="34">
        <f>Z92*'Fixed data'!$G$10</f>
        <v>5.8815341860389099E-3</v>
      </c>
      <c r="AA71" s="34">
        <f>AA92*'Fixed data'!$G$10</f>
        <v>5.8815341860389099E-3</v>
      </c>
      <c r="AB71" s="34">
        <f>AB92*'Fixed data'!$G$10</f>
        <v>5.8815341860389099E-3</v>
      </c>
      <c r="AC71" s="34">
        <f>AC92*'Fixed data'!$G$10</f>
        <v>5.8815341860389099E-3</v>
      </c>
      <c r="AD71" s="34">
        <f>AD92*'Fixed data'!$G$10</f>
        <v>5.8815341860389099E-3</v>
      </c>
      <c r="AE71" s="34">
        <f>AE92*'Fixed data'!$G$10</f>
        <v>5.8815341860389099E-3</v>
      </c>
      <c r="AF71" s="34">
        <f>AF92*'Fixed data'!$G$10</f>
        <v>5.8815341860389099E-3</v>
      </c>
      <c r="AG71" s="34">
        <f>AG92*'Fixed data'!$G$10</f>
        <v>5.8815341860389099E-3</v>
      </c>
      <c r="AH71" s="34">
        <f>AH92*'Fixed data'!$G$10</f>
        <v>5.8815341860389099E-3</v>
      </c>
      <c r="AI71" s="34">
        <f>AI92*'Fixed data'!$G$10</f>
        <v>5.8815341860389099E-3</v>
      </c>
      <c r="AJ71" s="34">
        <f>AJ92*'Fixed data'!$G$10</f>
        <v>5.8815341860389099E-3</v>
      </c>
      <c r="AK71" s="34">
        <f>AK92*'Fixed data'!$G$10</f>
        <v>5.8815341860389099E-3</v>
      </c>
      <c r="AL71" s="34">
        <f>AL92*'Fixed data'!$G$10</f>
        <v>5.8815341860389099E-3</v>
      </c>
      <c r="AM71" s="34">
        <f>AM92*'Fixed data'!$G$10</f>
        <v>5.8815341860389099E-3</v>
      </c>
      <c r="AN71" s="34">
        <f>AN92*'Fixed data'!$G$10</f>
        <v>5.8815341860389099E-3</v>
      </c>
      <c r="AO71" s="34">
        <f>AO92*'Fixed data'!$G$10</f>
        <v>5.8815341860389099E-3</v>
      </c>
      <c r="AP71" s="34">
        <f>AP92*'Fixed data'!$G$10</f>
        <v>5.8815341860389099E-3</v>
      </c>
      <c r="AQ71" s="34">
        <f>AQ92*'Fixed data'!$G$10</f>
        <v>5.8815341860389099E-3</v>
      </c>
      <c r="AR71" s="34">
        <f>AR92*'Fixed data'!$G$10</f>
        <v>5.8815341860389099E-3</v>
      </c>
      <c r="AS71" s="34">
        <f>AS92*'Fixed data'!$G$10</f>
        <v>5.8815341860389099E-3</v>
      </c>
      <c r="AT71" s="34">
        <f>AT92*'Fixed data'!$G$10</f>
        <v>5.8815341860389099E-3</v>
      </c>
      <c r="AU71" s="34">
        <f>AU92*'Fixed data'!$G$10</f>
        <v>5.8815341860389099E-3</v>
      </c>
      <c r="AV71" s="34">
        <f>AV92*'Fixed data'!$G$10</f>
        <v>5.8815341860389099E-3</v>
      </c>
      <c r="AW71" s="34">
        <f>AW92*'Fixed data'!$G$10</f>
        <v>5.8815341860389099E-3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7.999584125900383E-2</v>
      </c>
      <c r="G76" s="53">
        <f t="shared" si="10"/>
        <v>0.15952976662459004</v>
      </c>
      <c r="H76" s="53">
        <f t="shared" si="10"/>
        <v>0.25091900103615661</v>
      </c>
      <c r="I76" s="53">
        <f t="shared" si="10"/>
        <v>0.36049137938868758</v>
      </c>
      <c r="J76" s="53">
        <f t="shared" si="10"/>
        <v>0.47460166681977345</v>
      </c>
      <c r="K76" s="53">
        <f t="shared" si="10"/>
        <v>0.59771327896269666</v>
      </c>
      <c r="L76" s="53">
        <f t="shared" si="10"/>
        <v>0.73186980545271463</v>
      </c>
      <c r="M76" s="53">
        <f t="shared" si="10"/>
        <v>0.8947917518987063</v>
      </c>
      <c r="N76" s="53">
        <f t="shared" si="10"/>
        <v>0.96417079917951798</v>
      </c>
      <c r="O76" s="53">
        <f t="shared" si="10"/>
        <v>1.0256294902723446</v>
      </c>
      <c r="P76" s="53">
        <f t="shared" si="10"/>
        <v>1.0637303548941544</v>
      </c>
      <c r="Q76" s="53">
        <f t="shared" si="10"/>
        <v>1.063857558815009</v>
      </c>
      <c r="R76" s="53">
        <f t="shared" si="10"/>
        <v>1.0639119224490019</v>
      </c>
      <c r="S76" s="53">
        <f t="shared" si="10"/>
        <v>1.0639119224490019</v>
      </c>
      <c r="T76" s="53">
        <f t="shared" si="10"/>
        <v>1.0639119224490019</v>
      </c>
      <c r="U76" s="53">
        <f t="shared" si="10"/>
        <v>1.0639119224490019</v>
      </c>
      <c r="V76" s="53">
        <f t="shared" si="10"/>
        <v>1.0639119224490019</v>
      </c>
      <c r="W76" s="53">
        <f t="shared" si="10"/>
        <v>1.0639119224490019</v>
      </c>
      <c r="X76" s="53">
        <f t="shared" si="10"/>
        <v>1.0639119224490019</v>
      </c>
      <c r="Y76" s="53">
        <f t="shared" si="10"/>
        <v>1.0639119224490019</v>
      </c>
      <c r="Z76" s="53">
        <f t="shared" si="10"/>
        <v>1.0639119224490019</v>
      </c>
      <c r="AA76" s="53">
        <f t="shared" si="10"/>
        <v>1.0639119224490019</v>
      </c>
      <c r="AB76" s="53">
        <f t="shared" si="10"/>
        <v>1.0639119224490019</v>
      </c>
      <c r="AC76" s="53">
        <f t="shared" si="10"/>
        <v>1.0639119224490019</v>
      </c>
      <c r="AD76" s="53">
        <f t="shared" si="10"/>
        <v>1.0639119224490019</v>
      </c>
      <c r="AE76" s="53">
        <f t="shared" si="10"/>
        <v>1.0639119224490019</v>
      </c>
      <c r="AF76" s="53">
        <f t="shared" si="10"/>
        <v>1.0639119224490019</v>
      </c>
      <c r="AG76" s="53">
        <f t="shared" si="10"/>
        <v>1.0639119224490019</v>
      </c>
      <c r="AH76" s="53">
        <f t="shared" si="10"/>
        <v>1.0639119224490019</v>
      </c>
      <c r="AI76" s="53">
        <f t="shared" si="10"/>
        <v>1.0639119224490019</v>
      </c>
      <c r="AJ76" s="53">
        <f t="shared" si="10"/>
        <v>1.0639119224490019</v>
      </c>
      <c r="AK76" s="53">
        <f t="shared" si="10"/>
        <v>1.0639119224490019</v>
      </c>
      <c r="AL76" s="53">
        <f t="shared" si="10"/>
        <v>1.0639119224490019</v>
      </c>
      <c r="AM76" s="53">
        <f t="shared" si="10"/>
        <v>1.0639119224490019</v>
      </c>
      <c r="AN76" s="53">
        <f t="shared" si="10"/>
        <v>1.0639119224490019</v>
      </c>
      <c r="AO76" s="53">
        <f t="shared" si="10"/>
        <v>1.0639119224490019</v>
      </c>
      <c r="AP76" s="53">
        <f t="shared" si="10"/>
        <v>1.0639119224490019</v>
      </c>
      <c r="AQ76" s="53">
        <f t="shared" si="10"/>
        <v>1.0639119224490019</v>
      </c>
      <c r="AR76" s="53">
        <f t="shared" si="10"/>
        <v>1.0639119224490019</v>
      </c>
      <c r="AS76" s="53">
        <f t="shared" si="10"/>
        <v>1.0639119224490019</v>
      </c>
      <c r="AT76" s="53">
        <f t="shared" si="10"/>
        <v>1.0639119224490019</v>
      </c>
      <c r="AU76" s="53">
        <f t="shared" si="10"/>
        <v>1.0639119224490019</v>
      </c>
      <c r="AV76" s="53">
        <f t="shared" si="10"/>
        <v>1.0639119224490019</v>
      </c>
      <c r="AW76" s="53">
        <f t="shared" si="10"/>
        <v>1.0639119224490019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-0.17865807199999995</v>
      </c>
      <c r="F77" s="54">
        <f>IF('Fixed data'!$G$19=FALSE,F64+F76,F64)</f>
        <v>-0.1306351358309927</v>
      </c>
      <c r="G77" s="54">
        <f>IF('Fixed data'!$G$19=FALSE,G64+G76,G64)</f>
        <v>-7.8923047127294338E-2</v>
      </c>
      <c r="H77" s="54">
        <f>IF('Fixed data'!$G$19=FALSE,H64+H76,H64)</f>
        <v>-9.5173604527779565E-3</v>
      </c>
      <c r="I77" s="54">
        <f>IF('Fixed data'!$G$19=FALSE,I64+I76,I64)</f>
        <v>8.5185438544947922E-2</v>
      </c>
      <c r="J77" s="54">
        <f>IF('Fixed data'!$G$19=FALSE,J64+J76,J64)</f>
        <v>0.19010723690482734</v>
      </c>
      <c r="K77" s="54">
        <f>IF('Fixed data'!$G$19=FALSE,K64+K76,K64)</f>
        <v>0.3111858902227993</v>
      </c>
      <c r="L77" s="54">
        <f>IF('Fixed data'!$G$19=FALSE,L64+L76,L64)</f>
        <v>0.44994546453055462</v>
      </c>
      <c r="M77" s="54">
        <f>IF('Fixed data'!$G$19=FALSE,M64+M76,M64)</f>
        <v>0.79117986985868716</v>
      </c>
      <c r="N77" s="54">
        <f>IF('Fixed data'!$G$19=FALSE,N64+N76,N64)</f>
        <v>0.90829173138107966</v>
      </c>
      <c r="O77" s="54">
        <f>IF('Fixed data'!$G$19=FALSE,O64+O76,O64)</f>
        <v>1.0184180544617147</v>
      </c>
      <c r="P77" s="54">
        <f>IF('Fixed data'!$G$19=FALSE,P64+P76,P64)</f>
        <v>1.1035247782752893</v>
      </c>
      <c r="Q77" s="54">
        <f>IF('Fixed data'!$G$19=FALSE,Q64+Q76,Q64)</f>
        <v>1.1458830876526802</v>
      </c>
      <c r="R77" s="54">
        <f>IF('Fixed data'!$G$19=FALSE,R64+R76,R64)</f>
        <v>1.1875454691136622</v>
      </c>
      <c r="S77" s="54">
        <f>IF('Fixed data'!$G$19=FALSE,S64+S76,S64)</f>
        <v>1.2285302575927699</v>
      </c>
      <c r="T77" s="54">
        <f>IF('Fixed data'!$G$19=FALSE,T64+T76,T64)</f>
        <v>1.2689013560099742</v>
      </c>
      <c r="U77" s="54">
        <f>IF('Fixed data'!$G$19=FALSE,U64+U76,U64)</f>
        <v>1.308658764365275</v>
      </c>
      <c r="V77" s="54">
        <f>IF('Fixed data'!$G$19=FALSE,V64+V76,V64)</f>
        <v>1.3478024826586725</v>
      </c>
      <c r="W77" s="54">
        <f>IF('Fixed data'!$G$19=FALSE,W64+W76,W64)</f>
        <v>1.3863325108901665</v>
      </c>
      <c r="X77" s="54">
        <f>IF('Fixed data'!$G$19=FALSE,X64+X76,X64)</f>
        <v>1.4242488490597573</v>
      </c>
      <c r="Y77" s="54">
        <f>IF('Fixed data'!$G$19=FALSE,Y64+Y76,Y64)</f>
        <v>1.4615514971674446</v>
      </c>
      <c r="Z77" s="54">
        <f>IF('Fixed data'!$G$19=FALSE,Z64+Z76,Z64)</f>
        <v>1.4982404552132287</v>
      </c>
      <c r="AA77" s="54">
        <f>IF('Fixed data'!$G$19=FALSE,AA64+AA76,AA64)</f>
        <v>1.5343157231971092</v>
      </c>
      <c r="AB77" s="54">
        <f>IF('Fixed data'!$G$19=FALSE,AB64+AB76,AB64)</f>
        <v>1.5697773011190863</v>
      </c>
      <c r="AC77" s="54">
        <f>IF('Fixed data'!$G$19=FALSE,AC64+AC76,AC64)</f>
        <v>1.6046251889791603</v>
      </c>
      <c r="AD77" s="54">
        <f>IF('Fixed data'!$G$19=FALSE,AD64+AD76,AD64)</f>
        <v>1.6388593867773307</v>
      </c>
      <c r="AE77" s="54">
        <f>IF('Fixed data'!$G$19=FALSE,AE64+AE76,AE64)</f>
        <v>1.6724798945135977</v>
      </c>
      <c r="AF77" s="54">
        <f>IF('Fixed data'!$G$19=FALSE,AF64+AF76,AF64)</f>
        <v>1.7054867121879613</v>
      </c>
      <c r="AG77" s="54">
        <f>IF('Fixed data'!$G$19=FALSE,AG64+AG76,AG64)</f>
        <v>1.7378798398004216</v>
      </c>
      <c r="AH77" s="54">
        <f>IF('Fixed data'!$G$19=FALSE,AH64+AH76,AH64)</f>
        <v>1.7696592773509785</v>
      </c>
      <c r="AI77" s="54">
        <f>IF('Fixed data'!$G$19=FALSE,AI64+AI76,AI64)</f>
        <v>1.800825024839632</v>
      </c>
      <c r="AJ77" s="54">
        <f>IF('Fixed data'!$G$19=FALSE,AJ64+AJ76,AJ64)</f>
        <v>1.818978128914241</v>
      </c>
      <c r="AK77" s="54">
        <f>IF('Fixed data'!$G$19=FALSE,AK64+AK76,AK64)</f>
        <v>1.8371312329888498</v>
      </c>
      <c r="AL77" s="54">
        <f>IF('Fixed data'!$G$19=FALSE,AL64+AL76,AL64)</f>
        <v>1.8552843370634589</v>
      </c>
      <c r="AM77" s="54">
        <f>IF('Fixed data'!$G$19=FALSE,AM64+AM76,AM64)</f>
        <v>1.8734374411380679</v>
      </c>
      <c r="AN77" s="54">
        <f>IF('Fixed data'!$G$19=FALSE,AN64+AN76,AN64)</f>
        <v>1.8915905452126767</v>
      </c>
      <c r="AO77" s="54">
        <f>IF('Fixed data'!$G$19=FALSE,AO64+AO76,AO64)</f>
        <v>1.9097436492872857</v>
      </c>
      <c r="AP77" s="54">
        <f>IF('Fixed data'!$G$19=FALSE,AP64+AP76,AP64)</f>
        <v>1.9278967533618945</v>
      </c>
      <c r="AQ77" s="54">
        <f>IF('Fixed data'!$G$19=FALSE,AQ64+AQ76,AQ64)</f>
        <v>1.9460498574365035</v>
      </c>
      <c r="AR77" s="54">
        <f>IF('Fixed data'!$G$19=FALSE,AR64+AR76,AR64)</f>
        <v>1.9642029615111123</v>
      </c>
      <c r="AS77" s="54">
        <f>IF('Fixed data'!$G$19=FALSE,AS64+AS76,AS64)</f>
        <v>1.9823560655857215</v>
      </c>
      <c r="AT77" s="54">
        <f>IF('Fixed data'!$G$19=FALSE,AT64+AT76,AT64)</f>
        <v>2.0005091696603303</v>
      </c>
      <c r="AU77" s="54">
        <f>IF('Fixed data'!$G$19=FALSE,AU64+AU76,AU64)</f>
        <v>2.0186622737349391</v>
      </c>
      <c r="AV77" s="54">
        <f>IF('Fixed data'!$G$19=FALSE,AV64+AV76,AV64)</f>
        <v>2.0368153778095479</v>
      </c>
      <c r="AW77" s="54">
        <f>IF('Fixed data'!$G$19=FALSE,AW64+AW76,AW64)</f>
        <v>2.0549684818841571</v>
      </c>
      <c r="AX77" s="54">
        <f>IF('Fixed data'!$G$19=FALSE,AX64+AX76,AX64)</f>
        <v>0.85246140530714343</v>
      </c>
      <c r="AY77" s="54">
        <f>IF('Fixed data'!$G$19=FALSE,AY64+AY76,AY64)</f>
        <v>0.85713049944054442</v>
      </c>
      <c r="AZ77" s="54">
        <f>IF('Fixed data'!$G$19=FALSE,AZ64+AZ76,AZ64)</f>
        <v>0.86002155846926431</v>
      </c>
      <c r="BA77" s="54">
        <f>IF('Fixed data'!$G$19=FALSE,BA64+BA76,BA64)</f>
        <v>0.86119027948410032</v>
      </c>
      <c r="BB77" s="54">
        <f>IF('Fixed data'!$G$19=FALSE,BB64+BB76,BB64)</f>
        <v>0.86055397092040098</v>
      </c>
      <c r="BC77" s="54">
        <f>IF('Fixed data'!$G$19=FALSE,BC64+BC76,BC64)</f>
        <v>0.85796625777254532</v>
      </c>
      <c r="BD77" s="54">
        <f>IF('Fixed data'!$G$19=FALSE,BD64+BD76,BD64)</f>
        <v>0.85345225930696444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-0.1726164946859903</v>
      </c>
      <c r="F80" s="55">
        <f t="shared" ref="F80:BD80" si="11">F77*F78</f>
        <v>-0.12194929714205019</v>
      </c>
      <c r="G80" s="55">
        <f t="shared" si="11"/>
        <v>-7.1184066665556697E-2</v>
      </c>
      <c r="H80" s="55">
        <f t="shared" si="11"/>
        <v>-8.2938297947791166E-3</v>
      </c>
      <c r="I80" s="55">
        <f t="shared" si="11"/>
        <v>7.1723853461921991E-2</v>
      </c>
      <c r="J80" s="55">
        <f t="shared" si="11"/>
        <v>0.15465235970964364</v>
      </c>
      <c r="K80" s="55">
        <f t="shared" si="11"/>
        <v>0.24458929680746749</v>
      </c>
      <c r="L80" s="55">
        <f t="shared" si="11"/>
        <v>0.34169378543159223</v>
      </c>
      <c r="M80" s="55">
        <f t="shared" si="11"/>
        <v>0.58051317508826694</v>
      </c>
      <c r="N80" s="55">
        <f t="shared" si="11"/>
        <v>0.64390509671307006</v>
      </c>
      <c r="O80" s="55">
        <f t="shared" si="11"/>
        <v>0.69756108118803184</v>
      </c>
      <c r="P80" s="55">
        <f t="shared" si="11"/>
        <v>0.73029426751080062</v>
      </c>
      <c r="Q80" s="55">
        <f t="shared" si="11"/>
        <v>0.73268240502465898</v>
      </c>
      <c r="R80" s="55">
        <f t="shared" si="11"/>
        <v>0.73364396594398973</v>
      </c>
      <c r="S80" s="55">
        <f t="shared" si="11"/>
        <v>0.7332981854538394</v>
      </c>
      <c r="T80" s="55">
        <f t="shared" si="11"/>
        <v>0.73178291339386226</v>
      </c>
      <c r="U80" s="55">
        <f t="shared" si="11"/>
        <v>0.72918960949451517</v>
      </c>
      <c r="V80" s="55">
        <f t="shared" si="11"/>
        <v>0.72560448045286829</v>
      </c>
      <c r="W80" s="55">
        <f t="shared" si="11"/>
        <v>0.72110874430771155</v>
      </c>
      <c r="X80" s="55">
        <f t="shared" si="11"/>
        <v>0.71577888247850585</v>
      </c>
      <c r="Y80" s="55">
        <f t="shared" si="11"/>
        <v>0.70968688001583513</v>
      </c>
      <c r="Z80" s="55">
        <f t="shared" si="11"/>
        <v>0.70290045458754713</v>
      </c>
      <c r="AA80" s="55">
        <f t="shared" si="11"/>
        <v>0.69548327470229854</v>
      </c>
      <c r="AB80" s="55">
        <f t="shared" si="11"/>
        <v>0.68749516765066188</v>
      </c>
      <c r="AC80" s="55">
        <f t="shared" si="11"/>
        <v>0.67899231762331858</v>
      </c>
      <c r="AD80" s="55">
        <f t="shared" si="11"/>
        <v>0.67002745444607503</v>
      </c>
      <c r="AE80" s="55">
        <f t="shared" si="11"/>
        <v>0.66065003335248651</v>
      </c>
      <c r="AF80" s="55">
        <f t="shared" si="11"/>
        <v>0.65090640619671425</v>
      </c>
      <c r="AG80" s="55">
        <f t="shared" si="11"/>
        <v>0.64083998449184387</v>
      </c>
      <c r="AH80" s="55">
        <f t="shared" si="11"/>
        <v>0.63049139464222559</v>
      </c>
      <c r="AI80" s="55">
        <f t="shared" si="11"/>
        <v>0.72030686062022564</v>
      </c>
      <c r="AJ80" s="55">
        <f t="shared" si="11"/>
        <v>0.70637657174256363</v>
      </c>
      <c r="AK80" s="55">
        <f t="shared" si="11"/>
        <v>0.69264669353327846</v>
      </c>
      <c r="AL80" s="55">
        <f t="shared" si="11"/>
        <v>0.67911736915448229</v>
      </c>
      <c r="AM80" s="55">
        <f t="shared" si="11"/>
        <v>0.66578856341309722</v>
      </c>
      <c r="AN80" s="55">
        <f t="shared" si="11"/>
        <v>0.65266007302903006</v>
      </c>
      <c r="AO80" s="55">
        <f t="shared" si="11"/>
        <v>0.63973153645650382</v>
      </c>
      <c r="AP80" s="55">
        <f t="shared" si="11"/>
        <v>0.6270024432758674</v>
      </c>
      <c r="AQ80" s="55">
        <f t="shared" si="11"/>
        <v>0.61447214317257315</v>
      </c>
      <c r="AR80" s="55">
        <f t="shared" si="11"/>
        <v>0.60213985451940188</v>
      </c>
      <c r="AS80" s="55">
        <f t="shared" si="11"/>
        <v>0.59000467257742939</v>
      </c>
      <c r="AT80" s="55">
        <f t="shared" si="11"/>
        <v>0.57806557733066488</v>
      </c>
      <c r="AU80" s="55">
        <f t="shared" si="11"/>
        <v>0.56632144096874382</v>
      </c>
      <c r="AV80" s="55">
        <f t="shared" si="11"/>
        <v>0.55477103503152758</v>
      </c>
      <c r="AW80" s="55">
        <f t="shared" si="11"/>
        <v>0.54341303722895928</v>
      </c>
      <c r="AX80" s="55">
        <f t="shared" si="11"/>
        <v>0.21885798139010632</v>
      </c>
      <c r="AY80" s="55">
        <f t="shared" si="11"/>
        <v>0.21364728971502794</v>
      </c>
      <c r="AZ80" s="55">
        <f t="shared" si="11"/>
        <v>0.20812418593980922</v>
      </c>
      <c r="BA80" s="55">
        <f t="shared" si="11"/>
        <v>0.20233690779033339</v>
      </c>
      <c r="BB80" s="55">
        <f t="shared" si="11"/>
        <v>0.19629845330812953</v>
      </c>
      <c r="BC80" s="55">
        <f t="shared" si="11"/>
        <v>0.19000793943557148</v>
      </c>
      <c r="BD80" s="55">
        <f t="shared" si="11"/>
        <v>0.18350316015692295</v>
      </c>
    </row>
    <row r="81" spans="1:56" x14ac:dyDescent="0.3">
      <c r="A81" s="74"/>
      <c r="B81" s="15" t="s">
        <v>18</v>
      </c>
      <c r="C81" s="15"/>
      <c r="D81" s="14" t="s">
        <v>40</v>
      </c>
      <c r="E81" s="56">
        <f>+E80</f>
        <v>-0.1726164946859903</v>
      </c>
      <c r="F81" s="56">
        <f t="shared" ref="F81:BD81" si="12">+E81+F80</f>
        <v>-0.29456579182804049</v>
      </c>
      <c r="G81" s="56">
        <f t="shared" si="12"/>
        <v>-0.3657498584935972</v>
      </c>
      <c r="H81" s="56">
        <f t="shared" si="12"/>
        <v>-0.37404368828837631</v>
      </c>
      <c r="I81" s="56">
        <f t="shared" si="12"/>
        <v>-0.3023198348264543</v>
      </c>
      <c r="J81" s="56">
        <f t="shared" si="12"/>
        <v>-0.14766747511681066</v>
      </c>
      <c r="K81" s="56">
        <f t="shared" si="12"/>
        <v>9.6921821690656829E-2</v>
      </c>
      <c r="L81" s="56">
        <f t="shared" si="12"/>
        <v>0.43861560712224906</v>
      </c>
      <c r="M81" s="56">
        <f t="shared" si="12"/>
        <v>1.0191287822105159</v>
      </c>
      <c r="N81" s="56">
        <f t="shared" si="12"/>
        <v>1.6630338789235859</v>
      </c>
      <c r="O81" s="56">
        <f t="shared" si="12"/>
        <v>2.3605949601116176</v>
      </c>
      <c r="P81" s="56">
        <f t="shared" si="12"/>
        <v>3.0908892276224185</v>
      </c>
      <c r="Q81" s="56">
        <f t="shared" si="12"/>
        <v>3.8235716326470772</v>
      </c>
      <c r="R81" s="56">
        <f t="shared" si="12"/>
        <v>4.5572155985910667</v>
      </c>
      <c r="S81" s="56">
        <f t="shared" si="12"/>
        <v>5.2905137840449061</v>
      </c>
      <c r="T81" s="56">
        <f t="shared" si="12"/>
        <v>6.0222966974387688</v>
      </c>
      <c r="U81" s="56">
        <f t="shared" si="12"/>
        <v>6.751486306933284</v>
      </c>
      <c r="V81" s="56">
        <f t="shared" si="12"/>
        <v>7.4770907873861523</v>
      </c>
      <c r="W81" s="56">
        <f t="shared" si="12"/>
        <v>8.198199531693863</v>
      </c>
      <c r="X81" s="56">
        <f t="shared" si="12"/>
        <v>8.9139784141723695</v>
      </c>
      <c r="Y81" s="56">
        <f t="shared" si="12"/>
        <v>9.6236652941882053</v>
      </c>
      <c r="Z81" s="56">
        <f t="shared" si="12"/>
        <v>10.326565748775753</v>
      </c>
      <c r="AA81" s="56">
        <f t="shared" si="12"/>
        <v>11.022049023478051</v>
      </c>
      <c r="AB81" s="56">
        <f t="shared" si="12"/>
        <v>11.709544191128712</v>
      </c>
      <c r="AC81" s="56">
        <f t="shared" si="12"/>
        <v>12.388536508752031</v>
      </c>
      <c r="AD81" s="56">
        <f t="shared" si="12"/>
        <v>13.058563963198106</v>
      </c>
      <c r="AE81" s="56">
        <f t="shared" si="12"/>
        <v>13.719213996550593</v>
      </c>
      <c r="AF81" s="56">
        <f t="shared" si="12"/>
        <v>14.370120402747308</v>
      </c>
      <c r="AG81" s="56">
        <f t="shared" si="12"/>
        <v>15.010960387239152</v>
      </c>
      <c r="AH81" s="56">
        <f t="shared" si="12"/>
        <v>15.641451781881377</v>
      </c>
      <c r="AI81" s="56">
        <f t="shared" si="12"/>
        <v>16.361758642501602</v>
      </c>
      <c r="AJ81" s="56">
        <f t="shared" si="12"/>
        <v>17.068135214244165</v>
      </c>
      <c r="AK81" s="56">
        <f t="shared" si="12"/>
        <v>17.760781907777442</v>
      </c>
      <c r="AL81" s="56">
        <f t="shared" si="12"/>
        <v>18.439899276931925</v>
      </c>
      <c r="AM81" s="56">
        <f t="shared" si="12"/>
        <v>19.105687840345023</v>
      </c>
      <c r="AN81" s="56">
        <f t="shared" si="12"/>
        <v>19.758347913374052</v>
      </c>
      <c r="AO81" s="56">
        <f t="shared" si="12"/>
        <v>20.398079449830558</v>
      </c>
      <c r="AP81" s="56">
        <f t="shared" si="12"/>
        <v>21.025081893106425</v>
      </c>
      <c r="AQ81" s="56">
        <f t="shared" si="12"/>
        <v>21.639554036278998</v>
      </c>
      <c r="AR81" s="56">
        <f t="shared" si="12"/>
        <v>22.241693890798398</v>
      </c>
      <c r="AS81" s="56">
        <f t="shared" si="12"/>
        <v>22.831698563375827</v>
      </c>
      <c r="AT81" s="56">
        <f t="shared" si="12"/>
        <v>23.409764140706493</v>
      </c>
      <c r="AU81" s="56">
        <f t="shared" si="12"/>
        <v>23.976085581675235</v>
      </c>
      <c r="AV81" s="56">
        <f t="shared" si="12"/>
        <v>24.530856616706764</v>
      </c>
      <c r="AW81" s="56">
        <f t="shared" si="12"/>
        <v>25.074269653935723</v>
      </c>
      <c r="AX81" s="56">
        <f t="shared" si="12"/>
        <v>25.293127635325828</v>
      </c>
      <c r="AY81" s="56">
        <f t="shared" si="12"/>
        <v>25.506774925040855</v>
      </c>
      <c r="AZ81" s="56">
        <f t="shared" si="12"/>
        <v>25.714899110980664</v>
      </c>
      <c r="BA81" s="56">
        <f t="shared" si="12"/>
        <v>25.917236018770996</v>
      </c>
      <c r="BB81" s="56">
        <f t="shared" si="12"/>
        <v>26.113534472079127</v>
      </c>
      <c r="BC81" s="56">
        <f t="shared" si="12"/>
        <v>26.303542411514698</v>
      </c>
      <c r="BD81" s="56">
        <f t="shared" si="12"/>
        <v>26.487045571671622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3994.7947181770755</v>
      </c>
      <c r="G88" s="43">
        <f>'Option 1'!G88*0.8</f>
        <v>7966.3424237254339</v>
      </c>
      <c r="H88" s="43">
        <f>'Option 1'!H88*0.8</f>
        <v>12529.764364937959</v>
      </c>
      <c r="I88" s="43">
        <f>'Option 1'!I88*0.8</f>
        <v>18001.875236090462</v>
      </c>
      <c r="J88" s="43">
        <f>'Option 1'!J88*0.8</f>
        <v>23700.257058585834</v>
      </c>
      <c r="K88" s="43">
        <f>'Option 1'!K88*0.8</f>
        <v>29848.066116466009</v>
      </c>
      <c r="L88" s="43">
        <f>'Option 1'!L88*0.8</f>
        <v>36547.362910850767</v>
      </c>
      <c r="M88" s="43">
        <f>'Option 1'!M88*0.8</f>
        <v>44683.218314183774</v>
      </c>
      <c r="N88" s="43">
        <f>'Option 1'!N88*0.8</f>
        <v>48147.91665130113</v>
      </c>
      <c r="O88" s="43">
        <f>'Option 1'!O88*0.8</f>
        <v>51216.954334397589</v>
      </c>
      <c r="P88" s="43">
        <f>'Option 1'!P88*0.8</f>
        <v>53119.579391649786</v>
      </c>
      <c r="Q88" s="43">
        <f>'Option 1'!Q88*0.8</f>
        <v>53125.931156132559</v>
      </c>
      <c r="R88" s="43">
        <f>'Option 1'!R88*0.8</f>
        <v>53128.645888204119</v>
      </c>
      <c r="S88" s="43">
        <f>'Option 1'!S88*0.8</f>
        <v>53128.645888204119</v>
      </c>
      <c r="T88" s="43">
        <f>'Option 1'!T88*0.8</f>
        <v>53128.645888204119</v>
      </c>
      <c r="U88" s="43">
        <f>'Option 1'!U88*0.8</f>
        <v>53128.645888204119</v>
      </c>
      <c r="V88" s="43">
        <f>'Option 1'!V88*0.8</f>
        <v>53128.645888204119</v>
      </c>
      <c r="W88" s="43">
        <f>'Option 1'!W88*0.8</f>
        <v>53128.645888204119</v>
      </c>
      <c r="X88" s="43">
        <f>'Option 1'!X88*0.8</f>
        <v>53128.645888204119</v>
      </c>
      <c r="Y88" s="43">
        <f>'Option 1'!Y88*0.8</f>
        <v>53128.645888204119</v>
      </c>
      <c r="Z88" s="43">
        <f>'Option 1'!Z88*0.8</f>
        <v>53128.645888204119</v>
      </c>
      <c r="AA88" s="43">
        <f>'Option 1'!AA88*0.8</f>
        <v>53128.645888204119</v>
      </c>
      <c r="AB88" s="43">
        <f>'Option 1'!AB88*0.8</f>
        <v>53128.645888204119</v>
      </c>
      <c r="AC88" s="43">
        <f>'Option 1'!AC88*0.8</f>
        <v>53128.645888204119</v>
      </c>
      <c r="AD88" s="43">
        <f>'Option 1'!AD88*0.8</f>
        <v>53128.645888204119</v>
      </c>
      <c r="AE88" s="43">
        <f>'Option 1'!AE88*0.8</f>
        <v>53128.645888204119</v>
      </c>
      <c r="AF88" s="43">
        <f>'Option 1'!AF88*0.8</f>
        <v>53128.645888204119</v>
      </c>
      <c r="AG88" s="43">
        <f>'Option 1'!AG88*0.8</f>
        <v>53128.645888204119</v>
      </c>
      <c r="AH88" s="43">
        <f>'Option 1'!AH88*0.8</f>
        <v>53128.645888204119</v>
      </c>
      <c r="AI88" s="43">
        <f>'Option 1'!AI88*0.8</f>
        <v>53128.645888204119</v>
      </c>
      <c r="AJ88" s="43">
        <f>'Option 1'!AJ88*0.8</f>
        <v>53128.645888204119</v>
      </c>
      <c r="AK88" s="43">
        <f>'Option 1'!AK88*0.8</f>
        <v>53128.645888204119</v>
      </c>
      <c r="AL88" s="43">
        <f>'Option 1'!AL88*0.8</f>
        <v>53128.645888204119</v>
      </c>
      <c r="AM88" s="43">
        <f>'Option 1'!AM88*0.8</f>
        <v>53128.645888204119</v>
      </c>
      <c r="AN88" s="43">
        <f>'Option 1'!AN88*0.8</f>
        <v>53128.645888204119</v>
      </c>
      <c r="AO88" s="43">
        <f>'Option 1'!AO88*0.8</f>
        <v>53128.645888204119</v>
      </c>
      <c r="AP88" s="43">
        <f>'Option 1'!AP88*0.8</f>
        <v>53128.645888204119</v>
      </c>
      <c r="AQ88" s="43">
        <f>'Option 1'!AQ88*0.8</f>
        <v>53128.645888204119</v>
      </c>
      <c r="AR88" s="43">
        <f>'Option 1'!AR88*0.8</f>
        <v>53128.645888204119</v>
      </c>
      <c r="AS88" s="43">
        <f>'Option 1'!AS88*0.8</f>
        <v>53128.645888204119</v>
      </c>
      <c r="AT88" s="43">
        <f>'Option 1'!AT88*0.8</f>
        <v>53128.645888204119</v>
      </c>
      <c r="AU88" s="43">
        <f>'Option 1'!AU88*0.8</f>
        <v>53128.645888204119</v>
      </c>
      <c r="AV88" s="43">
        <f>'Option 1'!AV88*0.8</f>
        <v>53128.645888204119</v>
      </c>
      <c r="AW88" s="43">
        <f>'Option 1'!AW88*0.8</f>
        <v>53128.645888204119</v>
      </c>
      <c r="AX88" s="43"/>
      <c r="AY88" s="43"/>
      <c r="AZ88" s="43"/>
      <c r="BA88" s="43"/>
      <c r="BB88" s="43"/>
      <c r="BC88" s="43"/>
      <c r="BD88" s="43"/>
    </row>
    <row r="89" spans="1:56" x14ac:dyDescent="0.3">
      <c r="A89" s="172"/>
      <c r="B89" s="4" t="s">
        <v>214</v>
      </c>
      <c r="D89" s="4" t="s">
        <v>88</v>
      </c>
      <c r="E89" s="43">
        <f>'Option 1'!E89*0.8</f>
        <v>0</v>
      </c>
      <c r="F89" s="43">
        <f>'Option 1'!F89*0.8</f>
        <v>39726.495862508338</v>
      </c>
      <c r="G89" s="43">
        <f>'Option 1'!G89*0.8</f>
        <v>79227.45698396003</v>
      </c>
      <c r="H89" s="43">
        <f>'Option 1'!H89*0.8</f>
        <v>124623.72906896631</v>
      </c>
      <c r="I89" s="43">
        <f>'Option 1'!I89*0.8</f>
        <v>179020.71128159933</v>
      </c>
      <c r="J89" s="43">
        <f>'Option 1'!J89*0.8</f>
        <v>235687.37637073893</v>
      </c>
      <c r="K89" s="43">
        <f>'Option 1'!K89*0.8</f>
        <v>296827.69939009595</v>
      </c>
      <c r="L89" s="43">
        <f>'Option 1'!L89*0.8</f>
        <v>363456.11839048751</v>
      </c>
      <c r="M89" s="43">
        <f>'Option 1'!M89*0.8</f>
        <v>444366.74534903991</v>
      </c>
      <c r="N89" s="43">
        <f>'Option 1'!N89*0.8</f>
        <v>478817.03573813941</v>
      </c>
      <c r="O89" s="43">
        <f>'Option 1'!O89*0.8</f>
        <v>509340.57302021823</v>
      </c>
      <c r="P89" s="43">
        <f>'Option 1'!P89*0.8</f>
        <v>528263.52382360329</v>
      </c>
      <c r="Q89" s="43">
        <f>'Option 1'!Q89*0.8</f>
        <v>528326.71218148444</v>
      </c>
      <c r="R89" s="43">
        <f>'Option 1'!R89*0.8</f>
        <v>528353.71207977633</v>
      </c>
      <c r="S89" s="43">
        <f>'Option 1'!S89*0.8</f>
        <v>528353.71207977633</v>
      </c>
      <c r="T89" s="43">
        <f>'Option 1'!T89*0.8</f>
        <v>528353.71207977633</v>
      </c>
      <c r="U89" s="43">
        <f>'Option 1'!U89*0.8</f>
        <v>528353.71207977633</v>
      </c>
      <c r="V89" s="43">
        <f>'Option 1'!V89*0.8</f>
        <v>528353.71207977633</v>
      </c>
      <c r="W89" s="43">
        <f>'Option 1'!W89*0.8</f>
        <v>528353.71207977633</v>
      </c>
      <c r="X89" s="43">
        <f>'Option 1'!X89*0.8</f>
        <v>528353.71207977633</v>
      </c>
      <c r="Y89" s="43">
        <f>'Option 1'!Y89*0.8</f>
        <v>528353.71207977633</v>
      </c>
      <c r="Z89" s="43">
        <f>'Option 1'!Z89*0.8</f>
        <v>528353.71207977633</v>
      </c>
      <c r="AA89" s="43">
        <f>'Option 1'!AA89*0.8</f>
        <v>528353.71207977633</v>
      </c>
      <c r="AB89" s="43">
        <f>'Option 1'!AB89*0.8</f>
        <v>528353.71207977633</v>
      </c>
      <c r="AC89" s="43">
        <f>'Option 1'!AC89*0.8</f>
        <v>528353.71207977633</v>
      </c>
      <c r="AD89" s="43">
        <f>'Option 1'!AD89*0.8</f>
        <v>528353.71207977633</v>
      </c>
      <c r="AE89" s="43">
        <f>'Option 1'!AE89*0.8</f>
        <v>528353.71207977633</v>
      </c>
      <c r="AF89" s="43">
        <f>'Option 1'!AF89*0.8</f>
        <v>528353.71207977633</v>
      </c>
      <c r="AG89" s="43">
        <f>'Option 1'!AG89*0.8</f>
        <v>528353.71207977633</v>
      </c>
      <c r="AH89" s="43">
        <f>'Option 1'!AH89*0.8</f>
        <v>528353.71207977633</v>
      </c>
      <c r="AI89" s="43">
        <f>'Option 1'!AI89*0.8</f>
        <v>528353.71207977633</v>
      </c>
      <c r="AJ89" s="43">
        <f>'Option 1'!AJ89*0.8</f>
        <v>528353.71207977633</v>
      </c>
      <c r="AK89" s="43">
        <f>'Option 1'!AK89*0.8</f>
        <v>528353.71207977633</v>
      </c>
      <c r="AL89" s="43">
        <f>'Option 1'!AL89*0.8</f>
        <v>528353.71207977633</v>
      </c>
      <c r="AM89" s="43">
        <f>'Option 1'!AM89*0.8</f>
        <v>528353.71207977633</v>
      </c>
      <c r="AN89" s="43">
        <f>'Option 1'!AN89*0.8</f>
        <v>528353.71207977633</v>
      </c>
      <c r="AO89" s="43">
        <f>'Option 1'!AO89*0.8</f>
        <v>528353.71207977633</v>
      </c>
      <c r="AP89" s="43">
        <f>'Option 1'!AP89*0.8</f>
        <v>528353.71207977633</v>
      </c>
      <c r="AQ89" s="43">
        <f>'Option 1'!AQ89*0.8</f>
        <v>528353.71207977633</v>
      </c>
      <c r="AR89" s="43">
        <f>'Option 1'!AR89*0.8</f>
        <v>528353.71207977633</v>
      </c>
      <c r="AS89" s="43">
        <f>'Option 1'!AS89*0.8</f>
        <v>528353.71207977633</v>
      </c>
      <c r="AT89" s="43">
        <f>'Option 1'!AT89*0.8</f>
        <v>528353.71207977633</v>
      </c>
      <c r="AU89" s="43">
        <f>'Option 1'!AU89*0.8</f>
        <v>528353.71207977633</v>
      </c>
      <c r="AV89" s="43">
        <f>'Option 1'!AV89*0.8</f>
        <v>528353.71207977633</v>
      </c>
      <c r="AW89" s="43">
        <f>'Option 1'!AW89*0.8</f>
        <v>528353.71207977633</v>
      </c>
      <c r="AX89" s="43"/>
      <c r="AY89" s="43"/>
      <c r="AZ89" s="43"/>
      <c r="BA89" s="43"/>
      <c r="BB89" s="43"/>
      <c r="BC89" s="43"/>
      <c r="BD89" s="43"/>
    </row>
    <row r="90" spans="1:56" ht="16.5" x14ac:dyDescent="0.3">
      <c r="A90" s="172"/>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2"/>
      <c r="B91" s="4" t="s">
        <v>332</v>
      </c>
      <c r="D91" s="4" t="s">
        <v>42</v>
      </c>
      <c r="E91" s="43">
        <f>'Option 1'!E91*0.8</f>
        <v>0</v>
      </c>
      <c r="F91" s="43">
        <f>'Option 1'!F91*0.8</f>
        <v>1.6157171579052735E-3</v>
      </c>
      <c r="G91" s="43">
        <f>'Option 1'!G91*0.8</f>
        <v>3.2227477727059112E-3</v>
      </c>
      <c r="H91" s="43">
        <f>'Option 1'!H91*0.8</f>
        <v>5.0689151256465394E-3</v>
      </c>
      <c r="I91" s="43">
        <f>'Option 1'!I91*0.8</f>
        <v>7.2826637847484103E-3</v>
      </c>
      <c r="J91" s="43">
        <f>'Option 1'!J91*0.8</f>
        <v>9.5876761349244066E-3</v>
      </c>
      <c r="K91" s="43">
        <f>'Option 1'!K91*0.8</f>
        <v>1.2074421265117914E-2</v>
      </c>
      <c r="L91" s="43">
        <f>'Option 1'!L91*0.8</f>
        <v>1.4784186805016973E-2</v>
      </c>
      <c r="M91" s="43">
        <f>'Option 1'!M91*0.8</f>
        <v>1.8074839002594632E-2</v>
      </c>
      <c r="N91" s="43">
        <f>'Option 1'!N91*0.8</f>
        <v>1.9476223139039385E-2</v>
      </c>
      <c r="O91" s="43">
        <f>'Option 1'!O91*0.8</f>
        <v>2.0717470140436914E-2</v>
      </c>
      <c r="P91" s="43">
        <f>'Option 1'!P91*0.8</f>
        <v>2.1486969923840443E-2</v>
      </c>
      <c r="Q91" s="43">
        <f>'Option 1'!Q91*0.8</f>
        <v>2.1489539471698408E-2</v>
      </c>
      <c r="R91" s="43">
        <f>'Option 1'!R91*0.8</f>
        <v>2.1490637419693065E-2</v>
      </c>
      <c r="S91" s="43">
        <f>'Option 1'!S91*0.8</f>
        <v>2.1490637419693065E-2</v>
      </c>
      <c r="T91" s="43">
        <f>'Option 1'!T91*0.8</f>
        <v>2.1490637419693065E-2</v>
      </c>
      <c r="U91" s="43">
        <f>'Option 1'!U91*0.8</f>
        <v>2.1490637419693065E-2</v>
      </c>
      <c r="V91" s="43">
        <f>'Option 1'!V91*0.8</f>
        <v>2.1490637419693065E-2</v>
      </c>
      <c r="W91" s="43">
        <f>'Option 1'!W91*0.8</f>
        <v>2.1490637419693065E-2</v>
      </c>
      <c r="X91" s="43">
        <f>'Option 1'!X91*0.8</f>
        <v>2.1490637419693065E-2</v>
      </c>
      <c r="Y91" s="43">
        <f>'Option 1'!Y91*0.8</f>
        <v>2.1490637419693065E-2</v>
      </c>
      <c r="Z91" s="43">
        <f>'Option 1'!Z91*0.8</f>
        <v>2.1490637419693065E-2</v>
      </c>
      <c r="AA91" s="43">
        <f>'Option 1'!AA91*0.8</f>
        <v>2.1490637419693065E-2</v>
      </c>
      <c r="AB91" s="43">
        <f>'Option 1'!AB91*0.8</f>
        <v>2.1490637419693065E-2</v>
      </c>
      <c r="AC91" s="43">
        <f>'Option 1'!AC91*0.8</f>
        <v>2.1490637419693065E-2</v>
      </c>
      <c r="AD91" s="43">
        <f>'Option 1'!AD91*0.8</f>
        <v>2.1490637419693065E-2</v>
      </c>
      <c r="AE91" s="43">
        <f>'Option 1'!AE91*0.8</f>
        <v>2.1490637419693065E-2</v>
      </c>
      <c r="AF91" s="43">
        <f>'Option 1'!AF91*0.8</f>
        <v>2.1490637419693065E-2</v>
      </c>
      <c r="AG91" s="43">
        <f>'Option 1'!AG91*0.8</f>
        <v>2.1490637419693065E-2</v>
      </c>
      <c r="AH91" s="43">
        <f>'Option 1'!AH91*0.8</f>
        <v>2.1490637419693065E-2</v>
      </c>
      <c r="AI91" s="43">
        <f>'Option 1'!AI91*0.8</f>
        <v>2.1490637419693065E-2</v>
      </c>
      <c r="AJ91" s="43">
        <f>'Option 1'!AJ91*0.8</f>
        <v>2.1490637419693065E-2</v>
      </c>
      <c r="AK91" s="43">
        <f>'Option 1'!AK91*0.8</f>
        <v>2.1490637419693065E-2</v>
      </c>
      <c r="AL91" s="43">
        <f>'Option 1'!AL91*0.8</f>
        <v>2.1490637419693065E-2</v>
      </c>
      <c r="AM91" s="43">
        <f>'Option 1'!AM91*0.8</f>
        <v>2.1490637419693065E-2</v>
      </c>
      <c r="AN91" s="43">
        <f>'Option 1'!AN91*0.8</f>
        <v>2.1490637419693065E-2</v>
      </c>
      <c r="AO91" s="43">
        <f>'Option 1'!AO91*0.8</f>
        <v>2.1490637419693065E-2</v>
      </c>
      <c r="AP91" s="43">
        <f>'Option 1'!AP91*0.8</f>
        <v>2.1490637419693065E-2</v>
      </c>
      <c r="AQ91" s="43">
        <f>'Option 1'!AQ91*0.8</f>
        <v>2.1490637419693065E-2</v>
      </c>
      <c r="AR91" s="43">
        <f>'Option 1'!AR91*0.8</f>
        <v>2.1490637419693065E-2</v>
      </c>
      <c r="AS91" s="43">
        <f>'Option 1'!AS91*0.8</f>
        <v>2.1490637419693065E-2</v>
      </c>
      <c r="AT91" s="43">
        <f>'Option 1'!AT91*0.8</f>
        <v>2.1490637419693065E-2</v>
      </c>
      <c r="AU91" s="43">
        <f>'Option 1'!AU91*0.8</f>
        <v>2.1490637419693065E-2</v>
      </c>
      <c r="AV91" s="43">
        <f>'Option 1'!AV91*0.8</f>
        <v>2.1490637419693065E-2</v>
      </c>
      <c r="AW91" s="43">
        <f>'Option 1'!AW91*0.8</f>
        <v>2.1490637419693065E-2</v>
      </c>
      <c r="AX91" s="35"/>
      <c r="AY91" s="35"/>
      <c r="AZ91" s="35"/>
      <c r="BA91" s="35"/>
      <c r="BB91" s="35"/>
      <c r="BC91" s="35"/>
      <c r="BD91" s="35"/>
    </row>
    <row r="92" spans="1:56" ht="16.5" x14ac:dyDescent="0.3">
      <c r="A92" s="172"/>
      <c r="B92" s="4" t="s">
        <v>333</v>
      </c>
      <c r="D92" s="4" t="s">
        <v>42</v>
      </c>
      <c r="E92" s="43">
        <f>'Option 1'!E92*0.8</f>
        <v>0</v>
      </c>
      <c r="F92" s="43">
        <f>'Option 1'!F92*0.8</f>
        <v>1.6086685817838241E-2</v>
      </c>
      <c r="G92" s="43">
        <f>'Option 1'!G92*0.8</f>
        <v>3.208688515561111E-2</v>
      </c>
      <c r="H92" s="43">
        <f>'Option 1'!H92*0.8</f>
        <v>5.046801951975053E-2</v>
      </c>
      <c r="I92" s="43">
        <f>'Option 1'!I92*0.8</f>
        <v>7.2508931188219633E-2</v>
      </c>
      <c r="J92" s="43">
        <f>'Option 1'!J92*0.8</f>
        <v>9.5458498383265145E-2</v>
      </c>
      <c r="K92" s="43">
        <f>'Option 1'!K92*0.8</f>
        <v>0.12021746527467823</v>
      </c>
      <c r="L92" s="43">
        <f>'Option 1'!L92*0.8</f>
        <v>0.14719690698394297</v>
      </c>
      <c r="M92" s="43">
        <f>'Option 1'!M92*0.8</f>
        <v>0.17995987405351296</v>
      </c>
      <c r="N92" s="43">
        <f>'Option 1'!N92*0.8</f>
        <v>0.19391257994809441</v>
      </c>
      <c r="O92" s="43">
        <f>'Option 1'!O92*0.8</f>
        <v>0.20627090048466884</v>
      </c>
      <c r="P92" s="43">
        <f>'Option 1'!P92*0.8</f>
        <v>0.21393232884293997</v>
      </c>
      <c r="Q92" s="43">
        <f>'Option 1'!Q92*0.8</f>
        <v>0.21395791222483493</v>
      </c>
      <c r="R92" s="43">
        <f>'Option 1'!R92*0.8</f>
        <v>0.21396884380673217</v>
      </c>
      <c r="S92" s="43">
        <f>'Option 1'!S92*0.8</f>
        <v>0.21396884380673217</v>
      </c>
      <c r="T92" s="43">
        <f>'Option 1'!T92*0.8</f>
        <v>0.21396884380673217</v>
      </c>
      <c r="U92" s="43">
        <f>'Option 1'!U92*0.8</f>
        <v>0.21396884380673217</v>
      </c>
      <c r="V92" s="43">
        <f>'Option 1'!V92*0.8</f>
        <v>0.21396884380673217</v>
      </c>
      <c r="W92" s="43">
        <f>'Option 1'!W92*0.8</f>
        <v>0.21396884380673217</v>
      </c>
      <c r="X92" s="43">
        <f>'Option 1'!X92*0.8</f>
        <v>0.21396884380673217</v>
      </c>
      <c r="Y92" s="43">
        <f>'Option 1'!Y92*0.8</f>
        <v>0.21396884380673217</v>
      </c>
      <c r="Z92" s="43">
        <f>'Option 1'!Z92*0.8</f>
        <v>0.21396884380673217</v>
      </c>
      <c r="AA92" s="43">
        <f>'Option 1'!AA92*0.8</f>
        <v>0.21396884380673217</v>
      </c>
      <c r="AB92" s="43">
        <f>'Option 1'!AB92*0.8</f>
        <v>0.21396884380673217</v>
      </c>
      <c r="AC92" s="43">
        <f>'Option 1'!AC92*0.8</f>
        <v>0.21396884380673217</v>
      </c>
      <c r="AD92" s="43">
        <f>'Option 1'!AD92*0.8</f>
        <v>0.21396884380673217</v>
      </c>
      <c r="AE92" s="43">
        <f>'Option 1'!AE92*0.8</f>
        <v>0.21396884380673217</v>
      </c>
      <c r="AF92" s="43">
        <f>'Option 1'!AF92*0.8</f>
        <v>0.21396884380673217</v>
      </c>
      <c r="AG92" s="43">
        <f>'Option 1'!AG92*0.8</f>
        <v>0.21396884380673217</v>
      </c>
      <c r="AH92" s="43">
        <f>'Option 1'!AH92*0.8</f>
        <v>0.21396884380673217</v>
      </c>
      <c r="AI92" s="43">
        <f>'Option 1'!AI92*0.8</f>
        <v>0.21396884380673217</v>
      </c>
      <c r="AJ92" s="43">
        <f>'Option 1'!AJ92*0.8</f>
        <v>0.21396884380673217</v>
      </c>
      <c r="AK92" s="43">
        <f>'Option 1'!AK92*0.8</f>
        <v>0.21396884380673217</v>
      </c>
      <c r="AL92" s="43">
        <f>'Option 1'!AL92*0.8</f>
        <v>0.21396884380673217</v>
      </c>
      <c r="AM92" s="43">
        <f>'Option 1'!AM92*0.8</f>
        <v>0.21396884380673217</v>
      </c>
      <c r="AN92" s="43">
        <f>'Option 1'!AN92*0.8</f>
        <v>0.21396884380673217</v>
      </c>
      <c r="AO92" s="43">
        <f>'Option 1'!AO92*0.8</f>
        <v>0.21396884380673217</v>
      </c>
      <c r="AP92" s="43">
        <f>'Option 1'!AP92*0.8</f>
        <v>0.21396884380673217</v>
      </c>
      <c r="AQ92" s="43">
        <f>'Option 1'!AQ92*0.8</f>
        <v>0.21396884380673217</v>
      </c>
      <c r="AR92" s="43">
        <f>'Option 1'!AR92*0.8</f>
        <v>0.21396884380673217</v>
      </c>
      <c r="AS92" s="43">
        <f>'Option 1'!AS92*0.8</f>
        <v>0.21396884380673217</v>
      </c>
      <c r="AT92" s="43">
        <f>'Option 1'!AT92*0.8</f>
        <v>0.21396884380673217</v>
      </c>
      <c r="AU92" s="43">
        <f>'Option 1'!AU92*0.8</f>
        <v>0.21396884380673217</v>
      </c>
      <c r="AV92" s="43">
        <f>'Option 1'!AV92*0.8</f>
        <v>0.21396884380673217</v>
      </c>
      <c r="AW92" s="43">
        <f>'Option 1'!AW92*0.8</f>
        <v>0.21396884380673217</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UGB &amp; LV Pillar OD not at ss delivers a cost effective reduction in the risk of condition based failure.  This CBA specifically relates to East Midlands.</v>
      </c>
      <c r="C2" s="153"/>
      <c r="D2" s="153"/>
      <c r="E2" s="153"/>
      <c r="F2" s="154"/>
      <c r="G2" s="25" t="s">
        <v>404</v>
      </c>
      <c r="Z2" s="26" t="s">
        <v>80</v>
      </c>
      <c r="AJ2" s="22" t="s">
        <v>400</v>
      </c>
    </row>
    <row r="3" spans="2:36" ht="24.75" customHeight="1" x14ac:dyDescent="0.3">
      <c r="B3" s="155"/>
      <c r="C3" s="156"/>
      <c r="D3" s="156"/>
      <c r="E3" s="156"/>
      <c r="F3" s="157"/>
      <c r="G3" s="18" t="s">
        <v>395</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7.8935576949515163</v>
      </c>
      <c r="H29" s="65">
        <f>'Option 1'!$C$5</f>
        <v>14.635208609700726</v>
      </c>
      <c r="I29" s="65">
        <f>'Option 1'!$C$6</f>
        <v>20.824183416957375</v>
      </c>
      <c r="J29" s="65">
        <f>'Option 1'!$C$7</f>
        <v>29.928792823046429</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7.5120597563855691</v>
      </c>
      <c r="H30" s="65">
        <f>'Option 1(i)'!$C$5</f>
        <v>14.146171402039293</v>
      </c>
      <c r="I30" s="65">
        <f>'Option 1(i)'!$C$6</f>
        <v>20.264108331261848</v>
      </c>
      <c r="J30" s="65">
        <f>'Option 1(i)'!$C$7</f>
        <v>29.297348777060652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6.0222966974387688</v>
      </c>
      <c r="H31" s="65">
        <f>'Option 1(ii)'!$C$5</f>
        <v>11.709544191128712</v>
      </c>
      <c r="I31" s="65">
        <f>'Option 1(ii)'!$C$6</f>
        <v>17.068135214244165</v>
      </c>
      <c r="J31" s="65">
        <f>'Option 1(ii)'!$C$7</f>
        <v>25.074269653935723</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LV UGB &amp; LV Pillar OD not at ss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-0.28570594331230342</v>
      </c>
      <c r="F7" s="62">
        <v>-0.32112444828639952</v>
      </c>
      <c r="G7" s="62">
        <v>-0.35938619074207534</v>
      </c>
      <c r="H7" s="62">
        <v>-0.39998802891754937</v>
      </c>
      <c r="I7" s="62">
        <v>-0.45266408544634512</v>
      </c>
      <c r="J7" s="62">
        <v>-0.50625798122299359</v>
      </c>
      <c r="K7" s="62">
        <v>-0.55801985567486678</v>
      </c>
      <c r="L7" s="62">
        <v>-0.6095458985480986</v>
      </c>
      <c r="M7" s="62">
        <v>-0.66843692806466892</v>
      </c>
      <c r="N7" s="62">
        <v>-0.71516336892478349</v>
      </c>
      <c r="O7" s="62">
        <v>-0.75657504637330941</v>
      </c>
      <c r="P7" s="62">
        <v>-0.78237238550122001</v>
      </c>
      <c r="Q7" s="62">
        <v>-0.78250979266202381</v>
      </c>
      <c r="R7" s="62">
        <v>-0.78256850575590264</v>
      </c>
      <c r="S7" s="62">
        <v>-0.78256850575590264</v>
      </c>
      <c r="T7" s="62">
        <v>-0.78256850575590264</v>
      </c>
      <c r="U7" s="62">
        <v>-0.78256850575590264</v>
      </c>
      <c r="V7" s="62">
        <v>-0.78256850575590264</v>
      </c>
      <c r="W7" s="62">
        <v>-0.78256850575590264</v>
      </c>
      <c r="X7" s="62">
        <v>-0.78256850575590264</v>
      </c>
      <c r="Y7" s="62">
        <v>-0.78256850575590264</v>
      </c>
      <c r="Z7" s="62">
        <v>-0.78256850575590264</v>
      </c>
      <c r="AA7" s="62">
        <v>-0.78256850575590264</v>
      </c>
      <c r="AB7" s="62">
        <v>-0.78256850575590264</v>
      </c>
      <c r="AC7" s="62">
        <v>-0.78256850575590264</v>
      </c>
      <c r="AD7" s="62">
        <v>-0.78256850575590264</v>
      </c>
      <c r="AE7" s="62">
        <v>-0.78256850575590264</v>
      </c>
      <c r="AF7" s="62">
        <v>-0.78256850575590264</v>
      </c>
      <c r="AG7" s="62">
        <v>-0.78256850575590264</v>
      </c>
      <c r="AH7" s="62">
        <v>-0.78256850575590264</v>
      </c>
      <c r="AI7" s="62">
        <v>-0.78256850575590264</v>
      </c>
      <c r="AJ7" s="62">
        <v>-0.78256850575590264</v>
      </c>
      <c r="AK7" s="62">
        <v>-0.78256850575590264</v>
      </c>
      <c r="AL7" s="62">
        <v>-0.78256850575590264</v>
      </c>
      <c r="AM7" s="62">
        <v>-0.78256850575590264</v>
      </c>
      <c r="AN7" s="62">
        <v>-0.78256850575590264</v>
      </c>
      <c r="AO7" s="62">
        <v>-0.78256850575590264</v>
      </c>
      <c r="AP7" s="62">
        <v>-0.78256850575590264</v>
      </c>
      <c r="AQ7" s="62">
        <v>-0.78256850575590264</v>
      </c>
      <c r="AR7" s="62">
        <v>-0.78256850575590264</v>
      </c>
      <c r="AS7" s="62">
        <v>-0.78256850575590264</v>
      </c>
      <c r="AT7" s="62">
        <v>-0.78256850575590264</v>
      </c>
      <c r="AU7" s="62">
        <v>-0.78256850575590264</v>
      </c>
      <c r="AV7" s="62">
        <v>-0.78256850575590264</v>
      </c>
      <c r="AW7" s="62">
        <v>-0.78256850575590264</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-0.28570594331230342</v>
      </c>
      <c r="F12" s="59">
        <f t="shared" ref="F12:AW12" si="0">SUM(F7:F11)</f>
        <v>-0.32112444828639952</v>
      </c>
      <c r="G12" s="59">
        <f t="shared" si="0"/>
        <v>-0.35938619074207534</v>
      </c>
      <c r="H12" s="59">
        <f t="shared" si="0"/>
        <v>-0.39998802891754937</v>
      </c>
      <c r="I12" s="59">
        <f t="shared" si="0"/>
        <v>-0.45266408544634512</v>
      </c>
      <c r="J12" s="59">
        <f t="shared" si="0"/>
        <v>-0.50625798122299359</v>
      </c>
      <c r="K12" s="59">
        <f t="shared" si="0"/>
        <v>-0.55801985567486678</v>
      </c>
      <c r="L12" s="59">
        <f t="shared" si="0"/>
        <v>-0.6095458985480986</v>
      </c>
      <c r="M12" s="59">
        <f t="shared" si="0"/>
        <v>-0.66843692806466892</v>
      </c>
      <c r="N12" s="59">
        <f t="shared" si="0"/>
        <v>-0.71516336892478349</v>
      </c>
      <c r="O12" s="59">
        <f t="shared" si="0"/>
        <v>-0.75657504637330941</v>
      </c>
      <c r="P12" s="59">
        <f t="shared" si="0"/>
        <v>-0.78237238550122001</v>
      </c>
      <c r="Q12" s="59">
        <f t="shared" si="0"/>
        <v>-0.78250979266202381</v>
      </c>
      <c r="R12" s="59">
        <f t="shared" si="0"/>
        <v>-0.78256850575590264</v>
      </c>
      <c r="S12" s="59">
        <f t="shared" si="0"/>
        <v>-0.78256850575590264</v>
      </c>
      <c r="T12" s="59">
        <f t="shared" si="0"/>
        <v>-0.78256850575590264</v>
      </c>
      <c r="U12" s="59">
        <f t="shared" si="0"/>
        <v>-0.78256850575590264</v>
      </c>
      <c r="V12" s="59">
        <f t="shared" si="0"/>
        <v>-0.78256850575590264</v>
      </c>
      <c r="W12" s="59">
        <f t="shared" si="0"/>
        <v>-0.78256850575590264</v>
      </c>
      <c r="X12" s="59">
        <f t="shared" si="0"/>
        <v>-0.78256850575590264</v>
      </c>
      <c r="Y12" s="59">
        <f t="shared" si="0"/>
        <v>-0.78256850575590264</v>
      </c>
      <c r="Z12" s="59">
        <f t="shared" si="0"/>
        <v>-0.78256850575590264</v>
      </c>
      <c r="AA12" s="59">
        <f t="shared" si="0"/>
        <v>-0.78256850575590264</v>
      </c>
      <c r="AB12" s="59">
        <f t="shared" si="0"/>
        <v>-0.78256850575590264</v>
      </c>
      <c r="AC12" s="59">
        <f t="shared" si="0"/>
        <v>-0.78256850575590264</v>
      </c>
      <c r="AD12" s="59">
        <f t="shared" si="0"/>
        <v>-0.78256850575590264</v>
      </c>
      <c r="AE12" s="59">
        <f t="shared" si="0"/>
        <v>-0.78256850575590264</v>
      </c>
      <c r="AF12" s="59">
        <f t="shared" si="0"/>
        <v>-0.78256850575590264</v>
      </c>
      <c r="AG12" s="59">
        <f t="shared" si="0"/>
        <v>-0.78256850575590264</v>
      </c>
      <c r="AH12" s="59">
        <f t="shared" si="0"/>
        <v>-0.78256850575590264</v>
      </c>
      <c r="AI12" s="59">
        <f t="shared" si="0"/>
        <v>-0.78256850575590264</v>
      </c>
      <c r="AJ12" s="59">
        <f t="shared" si="0"/>
        <v>-0.78256850575590264</v>
      </c>
      <c r="AK12" s="59">
        <f t="shared" si="0"/>
        <v>-0.78256850575590264</v>
      </c>
      <c r="AL12" s="59">
        <f t="shared" si="0"/>
        <v>-0.78256850575590264</v>
      </c>
      <c r="AM12" s="59">
        <f t="shared" si="0"/>
        <v>-0.78256850575590264</v>
      </c>
      <c r="AN12" s="59">
        <f t="shared" si="0"/>
        <v>-0.78256850575590264</v>
      </c>
      <c r="AO12" s="59">
        <f t="shared" si="0"/>
        <v>-0.78256850575590264</v>
      </c>
      <c r="AP12" s="59">
        <f t="shared" si="0"/>
        <v>-0.78256850575590264</v>
      </c>
      <c r="AQ12" s="59">
        <f t="shared" si="0"/>
        <v>-0.78256850575590264</v>
      </c>
      <c r="AR12" s="59">
        <f t="shared" si="0"/>
        <v>-0.78256850575590264</v>
      </c>
      <c r="AS12" s="59">
        <f t="shared" si="0"/>
        <v>-0.78256850575590264</v>
      </c>
      <c r="AT12" s="59">
        <f t="shared" si="0"/>
        <v>-0.78256850575590264</v>
      </c>
      <c r="AU12" s="59">
        <f t="shared" si="0"/>
        <v>-0.78256850575590264</v>
      </c>
      <c r="AV12" s="59">
        <f t="shared" si="0"/>
        <v>-0.78256850575590264</v>
      </c>
      <c r="AW12" s="59">
        <f t="shared" si="0"/>
        <v>-0.78256850575590264</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-0.41057667939021825</v>
      </c>
      <c r="F15" s="81">
        <f>'Fixed data'!$G$7*F$31/1000000</f>
        <v>-0.46148037827911381</v>
      </c>
      <c r="G15" s="81">
        <f>'Fixed data'!$G$7*G$31/1000000</f>
        <v>-0.5164707248682614</v>
      </c>
      <c r="H15" s="81">
        <f>'Fixed data'!$G$7*H$31/1000000</f>
        <v>-0.57483089003489474</v>
      </c>
      <c r="I15" s="81">
        <f>'Fixed data'!$G$7*I$31/1000000</f>
        <v>-0.65054251221601544</v>
      </c>
      <c r="J15" s="81">
        <f>'Fixed data'!$G$7*J$31/1000000</f>
        <v>-0.72747822066679069</v>
      </c>
      <c r="K15" s="81">
        <f>'Fixed data'!$G$7*K$31/1000000</f>
        <v>-0.80173974451814289</v>
      </c>
      <c r="L15" s="81">
        <f>'Fixed data'!$G$7*L$31/1000000</f>
        <v>-0.87559071688309553</v>
      </c>
      <c r="M15" s="81">
        <f>'Fixed data'!$G$7*M$31/1000000</f>
        <v>-0.95997435766883243</v>
      </c>
      <c r="N15" s="81">
        <f>'Fixed data'!$G$7*N$31/1000000</f>
        <v>-1.0268582838607878</v>
      </c>
      <c r="O15" s="81">
        <f>'Fixed data'!$G$7*O$31/1000000</f>
        <v>-1.0861042181106761</v>
      </c>
      <c r="P15" s="81">
        <f>'Fixed data'!$G$7*P$31/1000000</f>
        <v>-1.122833255249909</v>
      </c>
      <c r="Q15" s="81">
        <f>'Fixed data'!$G$7*Q$31/1000000</f>
        <v>-1.1229558722588135</v>
      </c>
      <c r="R15" s="81">
        <f>'Fixed data'!$G$7*R$31/1000000</f>
        <v>-1.1230082785354469</v>
      </c>
      <c r="S15" s="81">
        <f>'Fixed data'!$G$7*S$31/1000000</f>
        <v>-1.1230082785354469</v>
      </c>
      <c r="T15" s="81">
        <f>'Fixed data'!$G$7*T$31/1000000</f>
        <v>-1.1230082785354469</v>
      </c>
      <c r="U15" s="81">
        <f>'Fixed data'!$G$7*U$31/1000000</f>
        <v>-1.1230082785354469</v>
      </c>
      <c r="V15" s="81">
        <f>'Fixed data'!$G$7*V$31/1000000</f>
        <v>-1.1230082785354469</v>
      </c>
      <c r="W15" s="81">
        <f>'Fixed data'!$G$7*W$31/1000000</f>
        <v>-1.1230082785354469</v>
      </c>
      <c r="X15" s="81">
        <f>'Fixed data'!$G$7*X$31/1000000</f>
        <v>-1.1230082785354469</v>
      </c>
      <c r="Y15" s="81">
        <f>'Fixed data'!$G$7*Y$31/1000000</f>
        <v>-1.1230082785354469</v>
      </c>
      <c r="Z15" s="81">
        <f>'Fixed data'!$G$7*Z$31/1000000</f>
        <v>-1.1230082785354469</v>
      </c>
      <c r="AA15" s="81">
        <f>'Fixed data'!$G$7*AA$31/1000000</f>
        <v>-1.1230082785354469</v>
      </c>
      <c r="AB15" s="81">
        <f>'Fixed data'!$G$7*AB$31/1000000</f>
        <v>-1.1230082785354469</v>
      </c>
      <c r="AC15" s="81">
        <f>'Fixed data'!$G$7*AC$31/1000000</f>
        <v>-1.1230082785354469</v>
      </c>
      <c r="AD15" s="81">
        <f>'Fixed data'!$G$7*AD$31/1000000</f>
        <v>-1.1230082785354469</v>
      </c>
      <c r="AE15" s="81">
        <f>'Fixed data'!$G$7*AE$31/1000000</f>
        <v>-1.1230082785354469</v>
      </c>
      <c r="AF15" s="81">
        <f>'Fixed data'!$G$7*AF$31/1000000</f>
        <v>-1.1230082785354469</v>
      </c>
      <c r="AG15" s="81">
        <f>'Fixed data'!$G$7*AG$31/1000000</f>
        <v>-1.1230082785354469</v>
      </c>
      <c r="AH15" s="81">
        <f>'Fixed data'!$G$7*AH$31/1000000</f>
        <v>-1.1230082785354469</v>
      </c>
      <c r="AI15" s="81">
        <f>'Fixed data'!$G$7*AI$31/1000000</f>
        <v>-1.1230082785354469</v>
      </c>
      <c r="AJ15" s="81">
        <f>'Fixed data'!$G$7*AJ$31/1000000</f>
        <v>-1.1230082785354469</v>
      </c>
      <c r="AK15" s="81">
        <f>'Fixed data'!$G$7*AK$31/1000000</f>
        <v>-1.1230082785354469</v>
      </c>
      <c r="AL15" s="81">
        <f>'Fixed data'!$G$7*AL$31/1000000</f>
        <v>-1.1230082785354469</v>
      </c>
      <c r="AM15" s="81">
        <f>'Fixed data'!$G$7*AM$31/1000000</f>
        <v>-1.1230082785354469</v>
      </c>
      <c r="AN15" s="81">
        <f>'Fixed data'!$G$7*AN$31/1000000</f>
        <v>-1.1230082785354469</v>
      </c>
      <c r="AO15" s="81">
        <f>'Fixed data'!$G$7*AO$31/1000000</f>
        <v>-1.1230082785354469</v>
      </c>
      <c r="AP15" s="81">
        <f>'Fixed data'!$G$7*AP$31/1000000</f>
        <v>-1.1230082785354469</v>
      </c>
      <c r="AQ15" s="81">
        <f>'Fixed data'!$G$7*AQ$31/1000000</f>
        <v>-1.1230082785354469</v>
      </c>
      <c r="AR15" s="81">
        <f>'Fixed data'!$G$7*AR$31/1000000</f>
        <v>-1.1230082785354469</v>
      </c>
      <c r="AS15" s="81">
        <f>'Fixed data'!$G$7*AS$31/1000000</f>
        <v>-1.1230082785354469</v>
      </c>
      <c r="AT15" s="81">
        <f>'Fixed data'!$G$7*AT$31/1000000</f>
        <v>-1.1230082785354469</v>
      </c>
      <c r="AU15" s="81">
        <f>'Fixed data'!$G$7*AU$31/1000000</f>
        <v>-1.1230082785354469</v>
      </c>
      <c r="AV15" s="81">
        <f>'Fixed data'!$G$7*AV$31/1000000</f>
        <v>-1.1230082785354469</v>
      </c>
      <c r="AW15" s="81">
        <f>'Fixed data'!$G$7*AW$31/1000000</f>
        <v>-1.1230082785354469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-9.9588247534828242E-2</v>
      </c>
      <c r="F16" s="81">
        <f>'Fixed data'!$G$8*F32/1000000</f>
        <v>-0.11193531802563347</v>
      </c>
      <c r="G16" s="81">
        <f>'Fixed data'!$G$8*G32/1000000</f>
        <v>-0.12527363695498286</v>
      </c>
      <c r="H16" s="81">
        <f>'Fixed data'!$G$8*H32/1000000</f>
        <v>-0.13942926181606469</v>
      </c>
      <c r="I16" s="81">
        <f>'Fixed data'!$G$8*I32/1000000</f>
        <v>-0.15779362308584849</v>
      </c>
      <c r="J16" s="81">
        <f>'Fixed data'!$G$8*J32/1000000</f>
        <v>-0.17645477732090387</v>
      </c>
      <c r="K16" s="81">
        <f>'Fixed data'!$G$8*K32/1000000</f>
        <v>-0.19446714202843726</v>
      </c>
      <c r="L16" s="81">
        <f>'Fixed data'!$G$8*L32/1000000</f>
        <v>-0.21238140711956602</v>
      </c>
      <c r="M16" s="81">
        <f>'Fixed data'!$G$8*M32/1000000</f>
        <v>-0.23284813847425503</v>
      </c>
      <c r="N16" s="81">
        <f>'Fixed data'!$G$8*N32/1000000</f>
        <v>-0.24906868046721345</v>
      </c>
      <c r="O16" s="81">
        <f>'Fixed data'!$G$8*O32/1000000</f>
        <v>-0.26344035375836944</v>
      </c>
      <c r="P16" s="81">
        <f>'Fixed data'!$G$8*P32/1000000</f>
        <v>-0.2723500179344982</v>
      </c>
      <c r="Q16" s="81">
        <f>'Fixed data'!$G$8*Q32/1000000</f>
        <v>-0.27237976948088294</v>
      </c>
      <c r="R16" s="81">
        <f>'Fixed data'!$G$8*R32/1000000</f>
        <v>-0.27239248208733996</v>
      </c>
      <c r="S16" s="81">
        <f>'Fixed data'!$G$8*S32/1000000</f>
        <v>-0.27239248208733996</v>
      </c>
      <c r="T16" s="81">
        <f>'Fixed data'!$G$8*T32/1000000</f>
        <v>-0.27239248208733996</v>
      </c>
      <c r="U16" s="81">
        <f>'Fixed data'!$G$8*U32/1000000</f>
        <v>-0.27239248208733996</v>
      </c>
      <c r="V16" s="81">
        <f>'Fixed data'!$G$8*V32/1000000</f>
        <v>-0.27239248208733996</v>
      </c>
      <c r="W16" s="81">
        <f>'Fixed data'!$G$8*W32/1000000</f>
        <v>-0.27239248208733996</v>
      </c>
      <c r="X16" s="81">
        <f>'Fixed data'!$G$8*X32/1000000</f>
        <v>-0.27239248208733996</v>
      </c>
      <c r="Y16" s="81">
        <f>'Fixed data'!$G$8*Y32/1000000</f>
        <v>-0.27239248208733996</v>
      </c>
      <c r="Z16" s="81">
        <f>'Fixed data'!$G$8*Z32/1000000</f>
        <v>-0.27239248208733996</v>
      </c>
      <c r="AA16" s="81">
        <f>'Fixed data'!$G$8*AA32/1000000</f>
        <v>-0.27239248208733996</v>
      </c>
      <c r="AB16" s="81">
        <f>'Fixed data'!$G$8*AB32/1000000</f>
        <v>-0.27239248208733996</v>
      </c>
      <c r="AC16" s="81">
        <f>'Fixed data'!$G$8*AC32/1000000</f>
        <v>-0.27239248208733996</v>
      </c>
      <c r="AD16" s="81">
        <f>'Fixed data'!$G$8*AD32/1000000</f>
        <v>-0.27239248208733996</v>
      </c>
      <c r="AE16" s="81">
        <f>'Fixed data'!$G$8*AE32/1000000</f>
        <v>-0.27239248208733996</v>
      </c>
      <c r="AF16" s="81">
        <f>'Fixed data'!$G$8*AF32/1000000</f>
        <v>-0.27239248208733996</v>
      </c>
      <c r="AG16" s="81">
        <f>'Fixed data'!$G$8*AG32/1000000</f>
        <v>-0.27239248208733996</v>
      </c>
      <c r="AH16" s="81">
        <f>'Fixed data'!$G$8*AH32/1000000</f>
        <v>-0.27239248208733996</v>
      </c>
      <c r="AI16" s="81">
        <f>'Fixed data'!$G$8*AI32/1000000</f>
        <v>-0.27239248208733996</v>
      </c>
      <c r="AJ16" s="81">
        <f>'Fixed data'!$G$8*AJ32/1000000</f>
        <v>-0.27239248208733996</v>
      </c>
      <c r="AK16" s="81">
        <f>'Fixed data'!$G$8*AK32/1000000</f>
        <v>-0.27239248208733996</v>
      </c>
      <c r="AL16" s="81">
        <f>'Fixed data'!$G$8*AL32/1000000</f>
        <v>-0.27239248208733996</v>
      </c>
      <c r="AM16" s="81">
        <f>'Fixed data'!$G$8*AM32/1000000</f>
        <v>-0.27239248208733996</v>
      </c>
      <c r="AN16" s="81">
        <f>'Fixed data'!$G$8*AN32/1000000</f>
        <v>-0.27239248208733996</v>
      </c>
      <c r="AO16" s="81">
        <f>'Fixed data'!$G$8*AO32/1000000</f>
        <v>-0.27239248208733996</v>
      </c>
      <c r="AP16" s="81">
        <f>'Fixed data'!$G$8*AP32/1000000</f>
        <v>-0.27239248208733996</v>
      </c>
      <c r="AQ16" s="81">
        <f>'Fixed data'!$G$8*AQ32/1000000</f>
        <v>-0.27239248208733996</v>
      </c>
      <c r="AR16" s="81">
        <f>'Fixed data'!$G$8*AR32/1000000</f>
        <v>-0.27239248208733996</v>
      </c>
      <c r="AS16" s="81">
        <f>'Fixed data'!$G$8*AS32/1000000</f>
        <v>-0.27239248208733996</v>
      </c>
      <c r="AT16" s="81">
        <f>'Fixed data'!$G$8*AT32/1000000</f>
        <v>-0.27239248208733996</v>
      </c>
      <c r="AU16" s="81">
        <f>'Fixed data'!$G$8*AU32/1000000</f>
        <v>-0.27239248208733996</v>
      </c>
      <c r="AV16" s="81">
        <f>'Fixed data'!$G$8*AV32/1000000</f>
        <v>-0.27239248208733996</v>
      </c>
      <c r="AW16" s="81">
        <f>'Fixed data'!$G$8*AW32/1000000</f>
        <v>-0.27239248208733996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-1.9276571026157031E-2</v>
      </c>
      <c r="F18" s="34">
        <f>F34*'Fixed data'!$G$9</f>
        <v>-2.1666501445964336E-2</v>
      </c>
      <c r="G18" s="34">
        <f>G34*'Fixed data'!$G$9</f>
        <v>-2.424830026273888E-2</v>
      </c>
      <c r="H18" s="34">
        <f>H34*'Fixed data'!$G$9</f>
        <v>-2.6988312436657488E-2</v>
      </c>
      <c r="I18" s="34">
        <f>I34*'Fixed data'!$G$9</f>
        <v>-3.0542976919525622E-2</v>
      </c>
      <c r="J18" s="34">
        <f>J34*'Fixed data'!$G$9</f>
        <v>-3.4155157491993889E-2</v>
      </c>
      <c r="K18" s="34">
        <f>K34*'Fixed data'!$G$9</f>
        <v>-3.7641858145077846E-2</v>
      </c>
      <c r="L18" s="34">
        <f>L34*'Fixed data'!$G$9</f>
        <v>-4.1109233726760175E-2</v>
      </c>
      <c r="M18" s="34">
        <f>M34*'Fixed data'!$G$9</f>
        <v>-4.5070773330099664E-2</v>
      </c>
      <c r="N18" s="34">
        <f>N34*'Fixed data'!$G$9</f>
        <v>-4.8210702645621786E-2</v>
      </c>
      <c r="O18" s="34">
        <f>O34*'Fixed data'!$G$9</f>
        <v>-5.09918300653881E-2</v>
      </c>
      <c r="P18" s="34">
        <f>P34*'Fixed data'!$G$9</f>
        <v>-5.2715964701538894E-2</v>
      </c>
      <c r="Q18" s="34">
        <f>Q34*'Fixed data'!$G$9</f>
        <v>-5.272172200850208E-2</v>
      </c>
      <c r="R18" s="34">
        <f>R34*'Fixed data'!$G$9</f>
        <v>-5.272418206139242E-2</v>
      </c>
      <c r="S18" s="34">
        <f>S34*'Fixed data'!$G$9</f>
        <v>-5.272418206139242E-2</v>
      </c>
      <c r="T18" s="34">
        <f>T34*'Fixed data'!$G$9</f>
        <v>-5.272418206139242E-2</v>
      </c>
      <c r="U18" s="34">
        <f>U34*'Fixed data'!$G$9</f>
        <v>-5.272418206139242E-2</v>
      </c>
      <c r="V18" s="34">
        <f>V34*'Fixed data'!$G$9</f>
        <v>-5.272418206139242E-2</v>
      </c>
      <c r="W18" s="34">
        <f>W34*'Fixed data'!$G$9</f>
        <v>-5.272418206139242E-2</v>
      </c>
      <c r="X18" s="34">
        <f>X34*'Fixed data'!$G$9</f>
        <v>-5.272418206139242E-2</v>
      </c>
      <c r="Y18" s="34">
        <f>Y34*'Fixed data'!$G$9</f>
        <v>-5.272418206139242E-2</v>
      </c>
      <c r="Z18" s="34">
        <f>Z34*'Fixed data'!$G$9</f>
        <v>-5.272418206139242E-2</v>
      </c>
      <c r="AA18" s="34">
        <f>AA34*'Fixed data'!$G$9</f>
        <v>-5.272418206139242E-2</v>
      </c>
      <c r="AB18" s="34">
        <f>AB34*'Fixed data'!$G$9</f>
        <v>-5.272418206139242E-2</v>
      </c>
      <c r="AC18" s="34">
        <f>AC34*'Fixed data'!$G$9</f>
        <v>-5.272418206139242E-2</v>
      </c>
      <c r="AD18" s="34">
        <f>AD34*'Fixed data'!$G$9</f>
        <v>-5.272418206139242E-2</v>
      </c>
      <c r="AE18" s="34">
        <f>AE34*'Fixed data'!$G$9</f>
        <v>-5.272418206139242E-2</v>
      </c>
      <c r="AF18" s="34">
        <f>AF34*'Fixed data'!$G$9</f>
        <v>-5.272418206139242E-2</v>
      </c>
      <c r="AG18" s="34">
        <f>AG34*'Fixed data'!$G$9</f>
        <v>-5.272418206139242E-2</v>
      </c>
      <c r="AH18" s="34">
        <f>AH34*'Fixed data'!$G$9</f>
        <v>-5.272418206139242E-2</v>
      </c>
      <c r="AI18" s="34">
        <f>AI34*'Fixed data'!$G$9</f>
        <v>-5.272418206139242E-2</v>
      </c>
      <c r="AJ18" s="34">
        <f>AJ34*'Fixed data'!$G$9</f>
        <v>-5.272418206139242E-2</v>
      </c>
      <c r="AK18" s="34">
        <f>AK34*'Fixed data'!$G$9</f>
        <v>-5.272418206139242E-2</v>
      </c>
      <c r="AL18" s="34">
        <f>AL34*'Fixed data'!$G$9</f>
        <v>-5.272418206139242E-2</v>
      </c>
      <c r="AM18" s="34">
        <f>AM34*'Fixed data'!$G$9</f>
        <v>-5.272418206139242E-2</v>
      </c>
      <c r="AN18" s="34">
        <f>AN34*'Fixed data'!$G$9</f>
        <v>-5.272418206139242E-2</v>
      </c>
      <c r="AO18" s="34">
        <f>AO34*'Fixed data'!$G$9</f>
        <v>-5.272418206139242E-2</v>
      </c>
      <c r="AP18" s="34">
        <f>AP34*'Fixed data'!$G$9</f>
        <v>-5.272418206139242E-2</v>
      </c>
      <c r="AQ18" s="34">
        <f>AQ34*'Fixed data'!$G$9</f>
        <v>-5.272418206139242E-2</v>
      </c>
      <c r="AR18" s="34">
        <f>AR34*'Fixed data'!$G$9</f>
        <v>-5.272418206139242E-2</v>
      </c>
      <c r="AS18" s="34">
        <f>AS34*'Fixed data'!$G$9</f>
        <v>-5.272418206139242E-2</v>
      </c>
      <c r="AT18" s="34">
        <f>AT34*'Fixed data'!$G$9</f>
        <v>-5.272418206139242E-2</v>
      </c>
      <c r="AU18" s="34">
        <f>AU34*'Fixed data'!$G$9</f>
        <v>-5.272418206139242E-2</v>
      </c>
      <c r="AV18" s="34">
        <f>AV34*'Fixed data'!$G$9</f>
        <v>-5.272418206139242E-2</v>
      </c>
      <c r="AW18" s="34">
        <f>AW34*'Fixed data'!$G$9</f>
        <v>-5.272418206139242E-2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-2.9431910214162181E-3</v>
      </c>
      <c r="F19" s="34">
        <f>F35*'Fixed data'!$G$10</f>
        <v>-3.3080910725633607E-3</v>
      </c>
      <c r="G19" s="34">
        <f>G35*'Fixed data'!$G$10</f>
        <v>-3.7022860300753931E-3</v>
      </c>
      <c r="H19" s="34">
        <f>H35*'Fixed data'!$G$10</f>
        <v>-4.1206373653780368E-3</v>
      </c>
      <c r="I19" s="34">
        <f>I35*'Fixed data'!$G$10</f>
        <v>-4.6633716813476367E-3</v>
      </c>
      <c r="J19" s="34">
        <f>J35*'Fixed data'!$G$10</f>
        <v>-5.2148876856309657E-3</v>
      </c>
      <c r="K19" s="34">
        <f>K35*'Fixed data'!$G$10</f>
        <v>-5.7472451283835796E-3</v>
      </c>
      <c r="L19" s="34">
        <f>L35*'Fixed data'!$G$10</f>
        <v>-6.2766519749663527E-3</v>
      </c>
      <c r="M19" s="34">
        <f>M35*'Fixed data'!$G$10</f>
        <v>-6.8815089163645187E-3</v>
      </c>
      <c r="N19" s="34">
        <f>N35*'Fixed data'!$G$10</f>
        <v>-7.3609205169434524E-3</v>
      </c>
      <c r="O19" s="34">
        <f>O35*'Fixed data'!$G$10</f>
        <v>-7.7855494221658805E-3</v>
      </c>
      <c r="P19" s="34">
        <f>P35*'Fixed data'!$G$10</f>
        <v>-8.0487942479158438E-3</v>
      </c>
      <c r="Q19" s="34">
        <f>Q35*'Fixed data'!$G$10</f>
        <v>-8.0496732867313368E-3</v>
      </c>
      <c r="R19" s="34">
        <f>R35*'Fixed data'!$G$10</f>
        <v>-8.0500488932419168E-3</v>
      </c>
      <c r="S19" s="34">
        <f>S35*'Fixed data'!$G$10</f>
        <v>-8.0500488932419168E-3</v>
      </c>
      <c r="T19" s="34">
        <f>T35*'Fixed data'!$G$10</f>
        <v>-8.0500488932419168E-3</v>
      </c>
      <c r="U19" s="34">
        <f>U35*'Fixed data'!$G$10</f>
        <v>-8.0500488932419168E-3</v>
      </c>
      <c r="V19" s="34">
        <f>V35*'Fixed data'!$G$10</f>
        <v>-8.0500488932419168E-3</v>
      </c>
      <c r="W19" s="34">
        <f>W35*'Fixed data'!$G$10</f>
        <v>-8.0500488932419168E-3</v>
      </c>
      <c r="X19" s="34">
        <f>X35*'Fixed data'!$G$10</f>
        <v>-8.0500488932419168E-3</v>
      </c>
      <c r="Y19" s="34">
        <f>Y35*'Fixed data'!$G$10</f>
        <v>-8.0500488932419168E-3</v>
      </c>
      <c r="Z19" s="34">
        <f>Z35*'Fixed data'!$G$10</f>
        <v>-8.0500488932419168E-3</v>
      </c>
      <c r="AA19" s="34">
        <f>AA35*'Fixed data'!$G$10</f>
        <v>-8.0500488932419168E-3</v>
      </c>
      <c r="AB19" s="34">
        <f>AB35*'Fixed data'!$G$10</f>
        <v>-8.0500488932419168E-3</v>
      </c>
      <c r="AC19" s="34">
        <f>AC35*'Fixed data'!$G$10</f>
        <v>-8.0500488932419168E-3</v>
      </c>
      <c r="AD19" s="34">
        <f>AD35*'Fixed data'!$G$10</f>
        <v>-8.0500488932419168E-3</v>
      </c>
      <c r="AE19" s="34">
        <f>AE35*'Fixed data'!$G$10</f>
        <v>-8.0500488932419168E-3</v>
      </c>
      <c r="AF19" s="34">
        <f>AF35*'Fixed data'!$G$10</f>
        <v>-8.0500488932419168E-3</v>
      </c>
      <c r="AG19" s="34">
        <f>AG35*'Fixed data'!$G$10</f>
        <v>-8.0500488932419168E-3</v>
      </c>
      <c r="AH19" s="34">
        <f>AH35*'Fixed data'!$G$10</f>
        <v>-8.0500488932419168E-3</v>
      </c>
      <c r="AI19" s="34">
        <f>AI35*'Fixed data'!$G$10</f>
        <v>-8.0500488932419168E-3</v>
      </c>
      <c r="AJ19" s="34">
        <f>AJ35*'Fixed data'!$G$10</f>
        <v>-8.0500488932419168E-3</v>
      </c>
      <c r="AK19" s="34">
        <f>AK35*'Fixed data'!$G$10</f>
        <v>-8.0500488932419168E-3</v>
      </c>
      <c r="AL19" s="34">
        <f>AL35*'Fixed data'!$G$10</f>
        <v>-8.0500488932419168E-3</v>
      </c>
      <c r="AM19" s="34">
        <f>AM35*'Fixed data'!$G$10</f>
        <v>-8.0500488932419168E-3</v>
      </c>
      <c r="AN19" s="34">
        <f>AN35*'Fixed data'!$G$10</f>
        <v>-8.0500488932419168E-3</v>
      </c>
      <c r="AO19" s="34">
        <f>AO35*'Fixed data'!$G$10</f>
        <v>-8.0500488932419168E-3</v>
      </c>
      <c r="AP19" s="34">
        <f>AP35*'Fixed data'!$G$10</f>
        <v>-8.0500488932419168E-3</v>
      </c>
      <c r="AQ19" s="34">
        <f>AQ35*'Fixed data'!$G$10</f>
        <v>-8.0500488932419168E-3</v>
      </c>
      <c r="AR19" s="34">
        <f>AR35*'Fixed data'!$G$10</f>
        <v>-8.0500488932419168E-3</v>
      </c>
      <c r="AS19" s="34">
        <f>AS35*'Fixed data'!$G$10</f>
        <v>-8.0500488932419168E-3</v>
      </c>
      <c r="AT19" s="34">
        <f>AT35*'Fixed data'!$G$10</f>
        <v>-8.0500488932419168E-3</v>
      </c>
      <c r="AU19" s="34">
        <f>AU35*'Fixed data'!$G$10</f>
        <v>-8.0500488932419168E-3</v>
      </c>
      <c r="AV19" s="34">
        <f>AV35*'Fixed data'!$G$10</f>
        <v>-8.0500488932419168E-3</v>
      </c>
      <c r="AW19" s="34">
        <f>AW35*'Fixed data'!$G$10</f>
        <v>-8.0500488932419168E-3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-0.5323846889726197</v>
      </c>
      <c r="F24" s="53">
        <f t="shared" ref="F24:BD24" si="1">SUM(F13:F23)</f>
        <v>-0.59839028882327505</v>
      </c>
      <c r="G24" s="53">
        <f t="shared" si="1"/>
        <v>-0.66969494811605845</v>
      </c>
      <c r="H24" s="53">
        <f t="shared" si="1"/>
        <v>-0.74536910165299497</v>
      </c>
      <c r="I24" s="53">
        <f t="shared" si="1"/>
        <v>-0.84354248390273712</v>
      </c>
      <c r="J24" s="53">
        <f t="shared" si="1"/>
        <v>-0.94330304316531943</v>
      </c>
      <c r="K24" s="53">
        <f t="shared" si="1"/>
        <v>-1.0395959898200415</v>
      </c>
      <c r="L24" s="53">
        <f t="shared" si="1"/>
        <v>-1.1353580097043883</v>
      </c>
      <c r="M24" s="53">
        <f t="shared" si="1"/>
        <v>-1.2447747783895518</v>
      </c>
      <c r="N24" s="53">
        <f t="shared" si="1"/>
        <v>-1.3314985874905665</v>
      </c>
      <c r="O24" s="53">
        <f t="shared" si="1"/>
        <v>-1.4083219513565994</v>
      </c>
      <c r="P24" s="53">
        <f t="shared" si="1"/>
        <v>-1.455948032133862</v>
      </c>
      <c r="Q24" s="53">
        <f t="shared" si="1"/>
        <v>-1.4561070370349298</v>
      </c>
      <c r="R24" s="53">
        <f t="shared" si="1"/>
        <v>-1.4561749915774214</v>
      </c>
      <c r="S24" s="53">
        <f t="shared" si="1"/>
        <v>-1.4561749915774214</v>
      </c>
      <c r="T24" s="53">
        <f t="shared" si="1"/>
        <v>-1.4561749915774214</v>
      </c>
      <c r="U24" s="53">
        <f t="shared" si="1"/>
        <v>-1.4561749915774214</v>
      </c>
      <c r="V24" s="53">
        <f t="shared" si="1"/>
        <v>-1.4561749915774214</v>
      </c>
      <c r="W24" s="53">
        <f t="shared" si="1"/>
        <v>-1.4561749915774214</v>
      </c>
      <c r="X24" s="53">
        <f t="shared" si="1"/>
        <v>-1.4561749915774214</v>
      </c>
      <c r="Y24" s="53">
        <f t="shared" si="1"/>
        <v>-1.4561749915774214</v>
      </c>
      <c r="Z24" s="53">
        <f t="shared" si="1"/>
        <v>-1.4561749915774214</v>
      </c>
      <c r="AA24" s="53">
        <f t="shared" si="1"/>
        <v>-1.4561749915774214</v>
      </c>
      <c r="AB24" s="53">
        <f t="shared" si="1"/>
        <v>-1.4561749915774214</v>
      </c>
      <c r="AC24" s="53">
        <f t="shared" si="1"/>
        <v>-1.4561749915774214</v>
      </c>
      <c r="AD24" s="53">
        <f t="shared" si="1"/>
        <v>-1.4561749915774214</v>
      </c>
      <c r="AE24" s="53">
        <f t="shared" si="1"/>
        <v>-1.4561749915774214</v>
      </c>
      <c r="AF24" s="53">
        <f t="shared" si="1"/>
        <v>-1.4561749915774214</v>
      </c>
      <c r="AG24" s="53">
        <f t="shared" si="1"/>
        <v>-1.4561749915774214</v>
      </c>
      <c r="AH24" s="53">
        <f t="shared" si="1"/>
        <v>-1.4561749915774214</v>
      </c>
      <c r="AI24" s="53">
        <f t="shared" si="1"/>
        <v>-1.4561749915774214</v>
      </c>
      <c r="AJ24" s="53">
        <f t="shared" si="1"/>
        <v>-1.4561749915774214</v>
      </c>
      <c r="AK24" s="53">
        <f t="shared" si="1"/>
        <v>-1.4561749915774214</v>
      </c>
      <c r="AL24" s="53">
        <f t="shared" si="1"/>
        <v>-1.4561749915774214</v>
      </c>
      <c r="AM24" s="53">
        <f t="shared" si="1"/>
        <v>-1.4561749915774214</v>
      </c>
      <c r="AN24" s="53">
        <f t="shared" si="1"/>
        <v>-1.4561749915774214</v>
      </c>
      <c r="AO24" s="53">
        <f t="shared" si="1"/>
        <v>-1.4561749915774214</v>
      </c>
      <c r="AP24" s="53">
        <f t="shared" si="1"/>
        <v>-1.4561749915774214</v>
      </c>
      <c r="AQ24" s="53">
        <f t="shared" si="1"/>
        <v>-1.4561749915774214</v>
      </c>
      <c r="AR24" s="53">
        <f t="shared" si="1"/>
        <v>-1.4561749915774214</v>
      </c>
      <c r="AS24" s="53">
        <f t="shared" si="1"/>
        <v>-1.4561749915774214</v>
      </c>
      <c r="AT24" s="53">
        <f t="shared" si="1"/>
        <v>-1.4561749915774214</v>
      </c>
      <c r="AU24" s="53">
        <f t="shared" si="1"/>
        <v>-1.4561749915774214</v>
      </c>
      <c r="AV24" s="53">
        <f t="shared" si="1"/>
        <v>-1.4561749915774214</v>
      </c>
      <c r="AW24" s="53">
        <f t="shared" si="1"/>
        <v>-1.4561749915774214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-26585.691423449094</v>
      </c>
      <c r="F31" s="139">
        <v>-29881.811487994066</v>
      </c>
      <c r="G31" s="139">
        <v>-33442.550465811481</v>
      </c>
      <c r="H31" s="139">
        <v>-37221.492184678624</v>
      </c>
      <c r="I31" s="139">
        <v>-42123.97672779853</v>
      </c>
      <c r="J31" s="139">
        <v>-47105.723395326095</v>
      </c>
      <c r="K31" s="139">
        <v>-51914.311064453686</v>
      </c>
      <c r="L31" s="139">
        <v>-56696.314673456211</v>
      </c>
      <c r="M31" s="139">
        <v>-62160.330404813947</v>
      </c>
      <c r="N31" s="139">
        <v>-66491.203326210642</v>
      </c>
      <c r="O31" s="139">
        <v>-70327.500430081214</v>
      </c>
      <c r="P31" s="139">
        <v>-72705.781751646471</v>
      </c>
      <c r="Q31" s="139">
        <v>-72713.721457249936</v>
      </c>
      <c r="R31" s="139">
        <v>-72717.114872339385</v>
      </c>
      <c r="S31" s="139">
        <v>-72717.114872339385</v>
      </c>
      <c r="T31" s="139">
        <v>-72717.114872339385</v>
      </c>
      <c r="U31" s="139">
        <v>-72717.114872339385</v>
      </c>
      <c r="V31" s="139">
        <v>-72717.114872339385</v>
      </c>
      <c r="W31" s="139">
        <v>-72717.114872339385</v>
      </c>
      <c r="X31" s="139">
        <v>-72717.114872339385</v>
      </c>
      <c r="Y31" s="139">
        <v>-72717.114872339385</v>
      </c>
      <c r="Z31" s="139">
        <v>-72717.114872339385</v>
      </c>
      <c r="AA31" s="139">
        <v>-72717.114872339385</v>
      </c>
      <c r="AB31" s="139">
        <v>-72717.114872339385</v>
      </c>
      <c r="AC31" s="139">
        <v>-72717.114872339385</v>
      </c>
      <c r="AD31" s="139">
        <v>-72717.114872339385</v>
      </c>
      <c r="AE31" s="139">
        <v>-72717.114872339385</v>
      </c>
      <c r="AF31" s="139">
        <v>-72717.114872339385</v>
      </c>
      <c r="AG31" s="139">
        <v>-72717.114872339385</v>
      </c>
      <c r="AH31" s="139">
        <v>-72717.114872339385</v>
      </c>
      <c r="AI31" s="139">
        <v>-72717.114872339385</v>
      </c>
      <c r="AJ31" s="139">
        <v>-72717.114872339385</v>
      </c>
      <c r="AK31" s="139">
        <v>-72717.114872339385</v>
      </c>
      <c r="AL31" s="139">
        <v>-72717.114872339385</v>
      </c>
      <c r="AM31" s="139">
        <v>-72717.114872339385</v>
      </c>
      <c r="AN31" s="139">
        <v>-72717.114872339385</v>
      </c>
      <c r="AO31" s="139">
        <v>-72717.114872339385</v>
      </c>
      <c r="AP31" s="139">
        <v>-72717.114872339385</v>
      </c>
      <c r="AQ31" s="139">
        <v>-72717.114872339385</v>
      </c>
      <c r="AR31" s="139">
        <v>-72717.114872339385</v>
      </c>
      <c r="AS31" s="139">
        <v>-72717.114872339385</v>
      </c>
      <c r="AT31" s="139">
        <v>-72717.114872339385</v>
      </c>
      <c r="AU31" s="139">
        <v>-72717.114872339385</v>
      </c>
      <c r="AV31" s="139">
        <v>-72717.114872339385</v>
      </c>
      <c r="AW31" s="139">
        <v>-72717.114872339385</v>
      </c>
      <c r="AX31" s="43"/>
      <c r="AY31" s="43"/>
      <c r="AZ31" s="43"/>
      <c r="BA31" s="43"/>
      <c r="BB31" s="43"/>
      <c r="BC31" s="43"/>
      <c r="BD31" s="43"/>
      <c r="BP31" s="22" t="s">
        <v>393</v>
      </c>
    </row>
    <row r="32" spans="1:68" x14ac:dyDescent="0.3">
      <c r="A32" s="172"/>
      <c r="B32" s="4" t="s">
        <v>214</v>
      </c>
      <c r="D32" s="4" t="s">
        <v>88</v>
      </c>
      <c r="E32" s="139">
        <v>-264390.36750480841</v>
      </c>
      <c r="F32" s="139">
        <v>-297169.80268394557</v>
      </c>
      <c r="G32" s="139">
        <v>-332580.83893492207</v>
      </c>
      <c r="H32" s="139">
        <v>-370161.6875985433</v>
      </c>
      <c r="I32" s="139">
        <v>-418916.03708552645</v>
      </c>
      <c r="J32" s="139">
        <v>-468458.32293150172</v>
      </c>
      <c r="K32" s="139">
        <v>-516278.179616799</v>
      </c>
      <c r="L32" s="139">
        <v>-563837.59800465323</v>
      </c>
      <c r="M32" s="139">
        <v>-618173.39322583133</v>
      </c>
      <c r="N32" s="139">
        <v>-661236.25621220574</v>
      </c>
      <c r="O32" s="139">
        <v>-699390.67781480425</v>
      </c>
      <c r="P32" s="139">
        <v>-723044.36631903553</v>
      </c>
      <c r="Q32" s="139">
        <v>-723123.351766387</v>
      </c>
      <c r="R32" s="139">
        <v>-723157.10163925181</v>
      </c>
      <c r="S32" s="139">
        <v>-723157.10163925181</v>
      </c>
      <c r="T32" s="139">
        <v>-723157.10163925181</v>
      </c>
      <c r="U32" s="139">
        <v>-723157.10163925181</v>
      </c>
      <c r="V32" s="139">
        <v>-723157.10163925181</v>
      </c>
      <c r="W32" s="139">
        <v>-723157.10163925181</v>
      </c>
      <c r="X32" s="139">
        <v>-723157.10163925181</v>
      </c>
      <c r="Y32" s="139">
        <v>-723157.10163925181</v>
      </c>
      <c r="Z32" s="139">
        <v>-723157.10163925181</v>
      </c>
      <c r="AA32" s="139">
        <v>-723157.10163925181</v>
      </c>
      <c r="AB32" s="139">
        <v>-723157.10163925181</v>
      </c>
      <c r="AC32" s="139">
        <v>-723157.10163925181</v>
      </c>
      <c r="AD32" s="139">
        <v>-723157.10163925181</v>
      </c>
      <c r="AE32" s="139">
        <v>-723157.10163925181</v>
      </c>
      <c r="AF32" s="139">
        <v>-723157.10163925181</v>
      </c>
      <c r="AG32" s="139">
        <v>-723157.10163925181</v>
      </c>
      <c r="AH32" s="139">
        <v>-723157.10163925181</v>
      </c>
      <c r="AI32" s="139">
        <v>-723157.10163925181</v>
      </c>
      <c r="AJ32" s="139">
        <v>-723157.10163925181</v>
      </c>
      <c r="AK32" s="139">
        <v>-723157.10163925181</v>
      </c>
      <c r="AL32" s="139">
        <v>-723157.10163925181</v>
      </c>
      <c r="AM32" s="139">
        <v>-723157.10163925181</v>
      </c>
      <c r="AN32" s="139">
        <v>-723157.10163925181</v>
      </c>
      <c r="AO32" s="139">
        <v>-723157.10163925181</v>
      </c>
      <c r="AP32" s="139">
        <v>-723157.10163925181</v>
      </c>
      <c r="AQ32" s="139">
        <v>-723157.10163925181</v>
      </c>
      <c r="AR32" s="139">
        <v>-723157.10163925181</v>
      </c>
      <c r="AS32" s="139">
        <v>-723157.10163925181</v>
      </c>
      <c r="AT32" s="139">
        <v>-723157.10163925181</v>
      </c>
      <c r="AU32" s="139">
        <v>-723157.10163925181</v>
      </c>
      <c r="AV32" s="139">
        <v>-723157.10163925181</v>
      </c>
      <c r="AW32" s="139">
        <v>-723157.10163925181</v>
      </c>
      <c r="AX32" s="43"/>
      <c r="AY32" s="43"/>
      <c r="AZ32" s="43"/>
      <c r="BA32" s="43"/>
      <c r="BB32" s="43"/>
      <c r="BC32" s="43"/>
      <c r="BD32" s="43"/>
      <c r="BP32" s="22" t="s">
        <v>394</v>
      </c>
    </row>
    <row r="33" spans="1:68" ht="16.5" x14ac:dyDescent="0.3">
      <c r="A33" s="172"/>
      <c r="B33" s="4" t="s">
        <v>331</v>
      </c>
      <c r="D33" s="4" t="s">
        <v>89</v>
      </c>
      <c r="E33" s="140">
        <v>0</v>
      </c>
      <c r="F33" s="140">
        <v>0</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0">
        <v>0</v>
      </c>
      <c r="AC33" s="140">
        <v>0</v>
      </c>
      <c r="AD33" s="140">
        <v>0</v>
      </c>
      <c r="AE33" s="140">
        <v>0</v>
      </c>
      <c r="AF33" s="140">
        <v>0</v>
      </c>
      <c r="AG33" s="140">
        <v>0</v>
      </c>
      <c r="AH33" s="140">
        <v>0</v>
      </c>
      <c r="AI33" s="140">
        <v>0</v>
      </c>
      <c r="AJ33" s="140">
        <v>0</v>
      </c>
      <c r="AK33" s="140">
        <v>0</v>
      </c>
      <c r="AL33" s="140">
        <v>0</v>
      </c>
      <c r="AM33" s="140">
        <v>0</v>
      </c>
      <c r="AN33" s="140">
        <v>0</v>
      </c>
      <c r="AO33" s="140">
        <v>0</v>
      </c>
      <c r="AP33" s="140">
        <v>0</v>
      </c>
      <c r="AQ33" s="140">
        <v>0</v>
      </c>
      <c r="AR33" s="140">
        <v>0</v>
      </c>
      <c r="AS33" s="140">
        <v>0</v>
      </c>
      <c r="AT33" s="140">
        <v>0</v>
      </c>
      <c r="AU33" s="140">
        <v>0</v>
      </c>
      <c r="AV33" s="140">
        <v>0</v>
      </c>
      <c r="AW33" s="140">
        <v>0</v>
      </c>
      <c r="AX33" s="37"/>
      <c r="AY33" s="37"/>
      <c r="AZ33" s="37"/>
      <c r="BA33" s="37"/>
      <c r="BB33" s="37"/>
      <c r="BC33" s="37"/>
      <c r="BD33" s="37"/>
      <c r="BP33" s="22" t="s">
        <v>395</v>
      </c>
    </row>
    <row r="34" spans="1:68" ht="16.5" x14ac:dyDescent="0.3">
      <c r="A34" s="172"/>
      <c r="B34" s="4" t="s">
        <v>332</v>
      </c>
      <c r="D34" s="4" t="s">
        <v>42</v>
      </c>
      <c r="E34" s="140">
        <v>-1.0754175542887576E-2</v>
      </c>
      <c r="F34" s="140">
        <v>-1.2087490022678574E-2</v>
      </c>
      <c r="G34" s="140">
        <v>-1.3527845657212198E-2</v>
      </c>
      <c r="H34" s="140">
        <v>-1.5056466689862949E-2</v>
      </c>
      <c r="I34" s="140">
        <v>-1.7039572803131717E-2</v>
      </c>
      <c r="J34" s="140">
        <v>-1.9054766476125758E-2</v>
      </c>
      <c r="K34" s="140">
        <v>-2.0999956356519175E-2</v>
      </c>
      <c r="L34" s="140">
        <v>-2.2934365003572394E-2</v>
      </c>
      <c r="M34" s="140">
        <v>-2.5144462030507551E-2</v>
      </c>
      <c r="N34" s="140">
        <v>-2.6896192201063492E-2</v>
      </c>
      <c r="O34" s="140">
        <v>-2.8447750952810404E-2</v>
      </c>
      <c r="P34" s="140">
        <v>-2.9409625682064816E-2</v>
      </c>
      <c r="Q34" s="140">
        <v>-2.9412837616887271E-2</v>
      </c>
      <c r="R34" s="140">
        <v>-2.941421005188059E-2</v>
      </c>
      <c r="S34" s="140">
        <v>-2.941421005188059E-2</v>
      </c>
      <c r="T34" s="140">
        <v>-2.941421005188059E-2</v>
      </c>
      <c r="U34" s="140">
        <v>-2.941421005188059E-2</v>
      </c>
      <c r="V34" s="140">
        <v>-2.941421005188059E-2</v>
      </c>
      <c r="W34" s="140">
        <v>-2.941421005188059E-2</v>
      </c>
      <c r="X34" s="140">
        <v>-2.941421005188059E-2</v>
      </c>
      <c r="Y34" s="140">
        <v>-2.941421005188059E-2</v>
      </c>
      <c r="Z34" s="140">
        <v>-2.941421005188059E-2</v>
      </c>
      <c r="AA34" s="140">
        <v>-2.941421005188059E-2</v>
      </c>
      <c r="AB34" s="140">
        <v>-2.941421005188059E-2</v>
      </c>
      <c r="AC34" s="140">
        <v>-2.941421005188059E-2</v>
      </c>
      <c r="AD34" s="140">
        <v>-2.941421005188059E-2</v>
      </c>
      <c r="AE34" s="140">
        <v>-2.941421005188059E-2</v>
      </c>
      <c r="AF34" s="140">
        <v>-2.941421005188059E-2</v>
      </c>
      <c r="AG34" s="140">
        <v>-2.941421005188059E-2</v>
      </c>
      <c r="AH34" s="140">
        <v>-2.941421005188059E-2</v>
      </c>
      <c r="AI34" s="140">
        <v>-2.941421005188059E-2</v>
      </c>
      <c r="AJ34" s="140">
        <v>-2.941421005188059E-2</v>
      </c>
      <c r="AK34" s="140">
        <v>-2.941421005188059E-2</v>
      </c>
      <c r="AL34" s="140">
        <v>-2.941421005188059E-2</v>
      </c>
      <c r="AM34" s="140">
        <v>-2.941421005188059E-2</v>
      </c>
      <c r="AN34" s="140">
        <v>-2.941421005188059E-2</v>
      </c>
      <c r="AO34" s="140">
        <v>-2.941421005188059E-2</v>
      </c>
      <c r="AP34" s="140">
        <v>-2.941421005188059E-2</v>
      </c>
      <c r="AQ34" s="140">
        <v>-2.941421005188059E-2</v>
      </c>
      <c r="AR34" s="140">
        <v>-2.941421005188059E-2</v>
      </c>
      <c r="AS34" s="140">
        <v>-2.941421005188059E-2</v>
      </c>
      <c r="AT34" s="140">
        <v>-2.941421005188059E-2</v>
      </c>
      <c r="AU34" s="140">
        <v>-2.941421005188059E-2</v>
      </c>
      <c r="AV34" s="140">
        <v>-2.941421005188059E-2</v>
      </c>
      <c r="AW34" s="140">
        <v>-2.941421005188059E-2</v>
      </c>
      <c r="AX34" s="35"/>
      <c r="AY34" s="35"/>
      <c r="AZ34" s="35"/>
      <c r="BA34" s="35"/>
      <c r="BB34" s="35"/>
      <c r="BC34" s="35"/>
      <c r="BD34" s="35"/>
      <c r="BP34" s="22" t="s">
        <v>396</v>
      </c>
    </row>
    <row r="35" spans="1:68" ht="16.5" x14ac:dyDescent="0.3">
      <c r="A35" s="172"/>
      <c r="B35" s="4" t="s">
        <v>333</v>
      </c>
      <c r="D35" s="4" t="s">
        <v>42</v>
      </c>
      <c r="E35" s="140">
        <v>-0.10707260385387772</v>
      </c>
      <c r="F35" s="140">
        <v>-0.12034758272491866</v>
      </c>
      <c r="G35" s="140">
        <v>-0.13468830346637173</v>
      </c>
      <c r="H35" s="140">
        <v>-0.14990782760553092</v>
      </c>
      <c r="I35" s="140">
        <v>-0.16965237561103405</v>
      </c>
      <c r="J35" s="140">
        <v>-0.18971639939202783</v>
      </c>
      <c r="K35" s="140">
        <v>-0.20908343916679789</v>
      </c>
      <c r="L35" s="140">
        <v>-0.22834313694013914</v>
      </c>
      <c r="M35" s="140">
        <v>-0.25034769158961301</v>
      </c>
      <c r="N35" s="140">
        <v>-0.26778857395783984</v>
      </c>
      <c r="O35" s="140">
        <v>-0.28323647462855783</v>
      </c>
      <c r="P35" s="140">
        <v>-0.29281326007639674</v>
      </c>
      <c r="Q35" s="140">
        <v>-0.29284523930376544</v>
      </c>
      <c r="R35" s="140">
        <v>-0.29285890378113699</v>
      </c>
      <c r="S35" s="140">
        <v>-0.29285890378113699</v>
      </c>
      <c r="T35" s="140">
        <v>-0.29285890378113699</v>
      </c>
      <c r="U35" s="140">
        <v>-0.29285890378113699</v>
      </c>
      <c r="V35" s="140">
        <v>-0.29285890378113699</v>
      </c>
      <c r="W35" s="140">
        <v>-0.29285890378113699</v>
      </c>
      <c r="X35" s="140">
        <v>-0.29285890378113699</v>
      </c>
      <c r="Y35" s="140">
        <v>-0.29285890378113699</v>
      </c>
      <c r="Z35" s="140">
        <v>-0.29285890378113699</v>
      </c>
      <c r="AA35" s="140">
        <v>-0.29285890378113699</v>
      </c>
      <c r="AB35" s="140">
        <v>-0.29285890378113699</v>
      </c>
      <c r="AC35" s="140">
        <v>-0.29285890378113699</v>
      </c>
      <c r="AD35" s="140">
        <v>-0.29285890378113699</v>
      </c>
      <c r="AE35" s="140">
        <v>-0.29285890378113699</v>
      </c>
      <c r="AF35" s="140">
        <v>-0.29285890378113699</v>
      </c>
      <c r="AG35" s="140">
        <v>-0.29285890378113699</v>
      </c>
      <c r="AH35" s="140">
        <v>-0.29285890378113699</v>
      </c>
      <c r="AI35" s="140">
        <v>-0.29285890378113699</v>
      </c>
      <c r="AJ35" s="140">
        <v>-0.29285890378113699</v>
      </c>
      <c r="AK35" s="140">
        <v>-0.29285890378113699</v>
      </c>
      <c r="AL35" s="140">
        <v>-0.29285890378113699</v>
      </c>
      <c r="AM35" s="140">
        <v>-0.29285890378113699</v>
      </c>
      <c r="AN35" s="140">
        <v>-0.29285890378113699</v>
      </c>
      <c r="AO35" s="140">
        <v>-0.29285890378113699</v>
      </c>
      <c r="AP35" s="140">
        <v>-0.29285890378113699</v>
      </c>
      <c r="AQ35" s="140">
        <v>-0.29285890378113699</v>
      </c>
      <c r="AR35" s="140">
        <v>-0.29285890378113699</v>
      </c>
      <c r="AS35" s="140">
        <v>-0.29285890378113699</v>
      </c>
      <c r="AT35" s="140">
        <v>-0.29285890378113699</v>
      </c>
      <c r="AU35" s="140">
        <v>-0.29285890378113699</v>
      </c>
      <c r="AV35" s="140">
        <v>-0.29285890378113699</v>
      </c>
      <c r="AW35" s="140">
        <v>-0.29285890378113699</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LV UGB &amp; LV Pillar OD not at ss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7.8935576949515163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14.635208609700726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20.824183416957375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29.928792823046429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-0.81459999999999999</v>
      </c>
      <c r="F13" s="62">
        <v>-0.80559999999999998</v>
      </c>
      <c r="G13" s="62">
        <v>-0.79720000000000002</v>
      </c>
      <c r="H13" s="62">
        <v>-0.78859999999999997</v>
      </c>
      <c r="I13" s="62">
        <v>-0.78</v>
      </c>
      <c r="J13" s="62">
        <v>-0.77249999999999996</v>
      </c>
      <c r="K13" s="62">
        <v>-0.76370000000000005</v>
      </c>
      <c r="L13" s="62">
        <v>-0.75509999999999999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-0.81459999999999999</v>
      </c>
      <c r="F18" s="59">
        <f t="shared" ref="F18:AW18" si="0">SUM(F13:F17)</f>
        <v>-0.80559999999999998</v>
      </c>
      <c r="G18" s="59">
        <f t="shared" si="0"/>
        <v>-0.79720000000000002</v>
      </c>
      <c r="H18" s="59">
        <f t="shared" si="0"/>
        <v>-0.78859999999999997</v>
      </c>
      <c r="I18" s="59">
        <f t="shared" si="0"/>
        <v>-0.78</v>
      </c>
      <c r="J18" s="59">
        <f t="shared" si="0"/>
        <v>-0.77249999999999996</v>
      </c>
      <c r="K18" s="59">
        <f t="shared" si="0"/>
        <v>-0.76370000000000005</v>
      </c>
      <c r="L18" s="59">
        <f t="shared" si="0"/>
        <v>-0.75509999999999999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5.3170717465109762E-2</v>
      </c>
      <c r="G19" s="62">
        <v>0.10680809916775141</v>
      </c>
      <c r="H19" s="62">
        <v>0.16808255219067364</v>
      </c>
      <c r="I19" s="62">
        <v>0.24125281927024358</v>
      </c>
      <c r="J19" s="62">
        <v>0.31812240505986172</v>
      </c>
      <c r="K19" s="62">
        <v>0.40267067101371068</v>
      </c>
      <c r="L19" s="62">
        <v>0.49206704724245925</v>
      </c>
      <c r="M19" s="62">
        <v>0.60056958135773886</v>
      </c>
      <c r="N19" s="62">
        <v>0.64729602221785343</v>
      </c>
      <c r="O19" s="62">
        <v>0.68870769966637935</v>
      </c>
      <c r="P19" s="62">
        <v>0.71450503879428995</v>
      </c>
      <c r="Q19" s="62">
        <v>0.71464244595509374</v>
      </c>
      <c r="R19" s="62">
        <v>0.71470115904897258</v>
      </c>
      <c r="S19" s="62">
        <v>0.71470115904897258</v>
      </c>
      <c r="T19" s="62">
        <v>0.71470115904897258</v>
      </c>
      <c r="U19" s="62">
        <v>0.71470115904897258</v>
      </c>
      <c r="V19" s="62">
        <v>0.71470115904897258</v>
      </c>
      <c r="W19" s="62">
        <v>0.71470115904897258</v>
      </c>
      <c r="X19" s="62">
        <v>0.71470115904897258</v>
      </c>
      <c r="Y19" s="62">
        <v>0.71470115904897258</v>
      </c>
      <c r="Z19" s="62">
        <v>0.71470115904897258</v>
      </c>
      <c r="AA19" s="62">
        <v>0.71470115904897258</v>
      </c>
      <c r="AB19" s="62">
        <v>0.71470115904897258</v>
      </c>
      <c r="AC19" s="62">
        <v>0.71470115904897258</v>
      </c>
      <c r="AD19" s="62">
        <v>0.71470115904897258</v>
      </c>
      <c r="AE19" s="62">
        <v>0.71470115904897258</v>
      </c>
      <c r="AF19" s="62">
        <v>0.71470115904897258</v>
      </c>
      <c r="AG19" s="62">
        <v>0.71470115904897258</v>
      </c>
      <c r="AH19" s="62">
        <v>0.71470115904897258</v>
      </c>
      <c r="AI19" s="62">
        <v>0.71470115904897258</v>
      </c>
      <c r="AJ19" s="62">
        <v>0.71470115904897258</v>
      </c>
      <c r="AK19" s="62">
        <v>0.71470115904897258</v>
      </c>
      <c r="AL19" s="62">
        <v>0.71470115904897258</v>
      </c>
      <c r="AM19" s="62">
        <v>0.71470115904897258</v>
      </c>
      <c r="AN19" s="62">
        <v>0.71470115904897258</v>
      </c>
      <c r="AO19" s="62">
        <v>0.71470115904897258</v>
      </c>
      <c r="AP19" s="62">
        <v>0.71470115904897258</v>
      </c>
      <c r="AQ19" s="62">
        <v>0.71470115904897258</v>
      </c>
      <c r="AR19" s="62">
        <v>0.71470115904897258</v>
      </c>
      <c r="AS19" s="62">
        <v>0.71470115904897258</v>
      </c>
      <c r="AT19" s="62">
        <v>0.71470115904897258</v>
      </c>
      <c r="AU19" s="62">
        <v>0.71470115904897258</v>
      </c>
      <c r="AV19" s="62">
        <v>0.71470115904897258</v>
      </c>
      <c r="AW19" s="62">
        <v>0.71470115904897258</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5.3170717465109762E-2</v>
      </c>
      <c r="G25" s="67">
        <f t="shared" si="1"/>
        <v>0.10680809916775141</v>
      </c>
      <c r="H25" s="67">
        <f t="shared" si="1"/>
        <v>0.16808255219067364</v>
      </c>
      <c r="I25" s="67">
        <f t="shared" si="1"/>
        <v>0.24125281927024358</v>
      </c>
      <c r="J25" s="67">
        <f t="shared" si="1"/>
        <v>0.31812240505986172</v>
      </c>
      <c r="K25" s="67">
        <f t="shared" si="1"/>
        <v>0.40267067101371068</v>
      </c>
      <c r="L25" s="67">
        <f t="shared" si="1"/>
        <v>0.49206704724245925</v>
      </c>
      <c r="M25" s="67">
        <f t="shared" si="1"/>
        <v>0.60056958135773886</v>
      </c>
      <c r="N25" s="67">
        <f t="shared" si="1"/>
        <v>0.64729602221785343</v>
      </c>
      <c r="O25" s="67">
        <f t="shared" si="1"/>
        <v>0.68870769966637935</v>
      </c>
      <c r="P25" s="67">
        <f t="shared" si="1"/>
        <v>0.71450503879428995</v>
      </c>
      <c r="Q25" s="67">
        <f t="shared" si="1"/>
        <v>0.71464244595509374</v>
      </c>
      <c r="R25" s="67">
        <f t="shared" si="1"/>
        <v>0.71470115904897258</v>
      </c>
      <c r="S25" s="67">
        <f t="shared" si="1"/>
        <v>0.71470115904897258</v>
      </c>
      <c r="T25" s="67">
        <f t="shared" si="1"/>
        <v>0.71470115904897258</v>
      </c>
      <c r="U25" s="67">
        <f t="shared" si="1"/>
        <v>0.71470115904897258</v>
      </c>
      <c r="V25" s="67">
        <f t="shared" si="1"/>
        <v>0.71470115904897258</v>
      </c>
      <c r="W25" s="67">
        <f t="shared" si="1"/>
        <v>0.71470115904897258</v>
      </c>
      <c r="X25" s="67">
        <f t="shared" si="1"/>
        <v>0.71470115904897258</v>
      </c>
      <c r="Y25" s="67">
        <f t="shared" si="1"/>
        <v>0.71470115904897258</v>
      </c>
      <c r="Z25" s="67">
        <f t="shared" si="1"/>
        <v>0.71470115904897258</v>
      </c>
      <c r="AA25" s="67">
        <f t="shared" si="1"/>
        <v>0.71470115904897258</v>
      </c>
      <c r="AB25" s="67">
        <f t="shared" si="1"/>
        <v>0.71470115904897258</v>
      </c>
      <c r="AC25" s="67">
        <f t="shared" si="1"/>
        <v>0.71470115904897258</v>
      </c>
      <c r="AD25" s="67">
        <f t="shared" si="1"/>
        <v>0.71470115904897258</v>
      </c>
      <c r="AE25" s="67">
        <f t="shared" si="1"/>
        <v>0.71470115904897258</v>
      </c>
      <c r="AF25" s="67">
        <f t="shared" si="1"/>
        <v>0.71470115904897258</v>
      </c>
      <c r="AG25" s="67">
        <f t="shared" si="1"/>
        <v>0.71470115904897258</v>
      </c>
      <c r="AH25" s="67">
        <f t="shared" si="1"/>
        <v>0.71470115904897258</v>
      </c>
      <c r="AI25" s="67">
        <f t="shared" si="1"/>
        <v>0.71470115904897258</v>
      </c>
      <c r="AJ25" s="67">
        <f t="shared" si="1"/>
        <v>0.71470115904897258</v>
      </c>
      <c r="AK25" s="67">
        <f t="shared" si="1"/>
        <v>0.71470115904897258</v>
      </c>
      <c r="AL25" s="67">
        <f t="shared" si="1"/>
        <v>0.71470115904897258</v>
      </c>
      <c r="AM25" s="67">
        <f t="shared" si="1"/>
        <v>0.71470115904897258</v>
      </c>
      <c r="AN25" s="67">
        <f t="shared" si="1"/>
        <v>0.71470115904897258</v>
      </c>
      <c r="AO25" s="67">
        <f t="shared" si="1"/>
        <v>0.71470115904897258</v>
      </c>
      <c r="AP25" s="67">
        <f t="shared" si="1"/>
        <v>0.71470115904897258</v>
      </c>
      <c r="AQ25" s="67">
        <f t="shared" si="1"/>
        <v>0.71470115904897258</v>
      </c>
      <c r="AR25" s="67">
        <f t="shared" si="1"/>
        <v>0.71470115904897258</v>
      </c>
      <c r="AS25" s="67">
        <f t="shared" si="1"/>
        <v>0.71470115904897258</v>
      </c>
      <c r="AT25" s="67">
        <f t="shared" si="1"/>
        <v>0.71470115904897258</v>
      </c>
      <c r="AU25" s="67">
        <f t="shared" si="1"/>
        <v>0.71470115904897258</v>
      </c>
      <c r="AV25" s="67">
        <f t="shared" si="1"/>
        <v>0.71470115904897258</v>
      </c>
      <c r="AW25" s="67">
        <f t="shared" si="1"/>
        <v>0.71470115904897258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-0.81459999999999999</v>
      </c>
      <c r="F26" s="59">
        <f t="shared" ref="F26:BD26" si="2">F18+F25</f>
        <v>-0.75242928253489016</v>
      </c>
      <c r="G26" s="59">
        <f t="shared" si="2"/>
        <v>-0.69039190083224855</v>
      </c>
      <c r="H26" s="59">
        <f t="shared" si="2"/>
        <v>-0.62051744780932627</v>
      </c>
      <c r="I26" s="59">
        <f t="shared" si="2"/>
        <v>-0.53874718072975647</v>
      </c>
      <c r="J26" s="59">
        <f t="shared" si="2"/>
        <v>-0.45437759494013824</v>
      </c>
      <c r="K26" s="59">
        <f t="shared" si="2"/>
        <v>-0.36102932898628937</v>
      </c>
      <c r="L26" s="59">
        <f t="shared" si="2"/>
        <v>-0.26303295275754074</v>
      </c>
      <c r="M26" s="59">
        <f t="shared" si="2"/>
        <v>0.60056958135773886</v>
      </c>
      <c r="N26" s="59">
        <f t="shared" si="2"/>
        <v>0.64729602221785343</v>
      </c>
      <c r="O26" s="59">
        <f t="shared" si="2"/>
        <v>0.68870769966637935</v>
      </c>
      <c r="P26" s="59">
        <f t="shared" si="2"/>
        <v>0.71450503879428995</v>
      </c>
      <c r="Q26" s="59">
        <f t="shared" si="2"/>
        <v>0.71464244595509374</v>
      </c>
      <c r="R26" s="59">
        <f t="shared" si="2"/>
        <v>0.71470115904897258</v>
      </c>
      <c r="S26" s="59">
        <f t="shared" si="2"/>
        <v>0.71470115904897258</v>
      </c>
      <c r="T26" s="59">
        <f t="shared" si="2"/>
        <v>0.71470115904897258</v>
      </c>
      <c r="U26" s="59">
        <f t="shared" si="2"/>
        <v>0.71470115904897258</v>
      </c>
      <c r="V26" s="59">
        <f t="shared" si="2"/>
        <v>0.71470115904897258</v>
      </c>
      <c r="W26" s="59">
        <f t="shared" si="2"/>
        <v>0.71470115904897258</v>
      </c>
      <c r="X26" s="59">
        <f t="shared" si="2"/>
        <v>0.71470115904897258</v>
      </c>
      <c r="Y26" s="59">
        <f t="shared" si="2"/>
        <v>0.71470115904897258</v>
      </c>
      <c r="Z26" s="59">
        <f t="shared" si="2"/>
        <v>0.71470115904897258</v>
      </c>
      <c r="AA26" s="59">
        <f t="shared" si="2"/>
        <v>0.71470115904897258</v>
      </c>
      <c r="AB26" s="59">
        <f t="shared" si="2"/>
        <v>0.71470115904897258</v>
      </c>
      <c r="AC26" s="59">
        <f t="shared" si="2"/>
        <v>0.71470115904897258</v>
      </c>
      <c r="AD26" s="59">
        <f t="shared" si="2"/>
        <v>0.71470115904897258</v>
      </c>
      <c r="AE26" s="59">
        <f t="shared" si="2"/>
        <v>0.71470115904897258</v>
      </c>
      <c r="AF26" s="59">
        <f t="shared" si="2"/>
        <v>0.71470115904897258</v>
      </c>
      <c r="AG26" s="59">
        <f t="shared" si="2"/>
        <v>0.71470115904897258</v>
      </c>
      <c r="AH26" s="59">
        <f t="shared" si="2"/>
        <v>0.71470115904897258</v>
      </c>
      <c r="AI26" s="59">
        <f t="shared" si="2"/>
        <v>0.71470115904897258</v>
      </c>
      <c r="AJ26" s="59">
        <f t="shared" si="2"/>
        <v>0.71470115904897258</v>
      </c>
      <c r="AK26" s="59">
        <f t="shared" si="2"/>
        <v>0.71470115904897258</v>
      </c>
      <c r="AL26" s="59">
        <f t="shared" si="2"/>
        <v>0.71470115904897258</v>
      </c>
      <c r="AM26" s="59">
        <f t="shared" si="2"/>
        <v>0.71470115904897258</v>
      </c>
      <c r="AN26" s="59">
        <f t="shared" si="2"/>
        <v>0.71470115904897258</v>
      </c>
      <c r="AO26" s="59">
        <f t="shared" si="2"/>
        <v>0.71470115904897258</v>
      </c>
      <c r="AP26" s="59">
        <f t="shared" si="2"/>
        <v>0.71470115904897258</v>
      </c>
      <c r="AQ26" s="59">
        <f t="shared" si="2"/>
        <v>0.71470115904897258</v>
      </c>
      <c r="AR26" s="59">
        <f t="shared" si="2"/>
        <v>0.71470115904897258</v>
      </c>
      <c r="AS26" s="59">
        <f t="shared" si="2"/>
        <v>0.71470115904897258</v>
      </c>
      <c r="AT26" s="59">
        <f t="shared" si="2"/>
        <v>0.71470115904897258</v>
      </c>
      <c r="AU26" s="59">
        <f t="shared" si="2"/>
        <v>0.71470115904897258</v>
      </c>
      <c r="AV26" s="59">
        <f t="shared" si="2"/>
        <v>0.71470115904897258</v>
      </c>
      <c r="AW26" s="59">
        <f t="shared" si="2"/>
        <v>0.71470115904897258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-0.65168000000000004</v>
      </c>
      <c r="F28" s="34">
        <f t="shared" ref="F28:AW28" si="4">F26*F27</f>
        <v>-0.60194342602791218</v>
      </c>
      <c r="G28" s="34">
        <f t="shared" si="4"/>
        <v>-0.55231352066579886</v>
      </c>
      <c r="H28" s="34">
        <f t="shared" si="4"/>
        <v>-0.49641395824746104</v>
      </c>
      <c r="I28" s="34">
        <f t="shared" si="4"/>
        <v>-0.43099774458380519</v>
      </c>
      <c r="J28" s="34">
        <f t="shared" si="4"/>
        <v>-0.36350207595211059</v>
      </c>
      <c r="K28" s="34">
        <f t="shared" si="4"/>
        <v>-0.28882346318903152</v>
      </c>
      <c r="L28" s="34">
        <f t="shared" si="4"/>
        <v>-0.21042636220603261</v>
      </c>
      <c r="M28" s="34">
        <f t="shared" si="4"/>
        <v>0.48045566508619109</v>
      </c>
      <c r="N28" s="34">
        <f t="shared" si="4"/>
        <v>0.51783681777428281</v>
      </c>
      <c r="O28" s="34">
        <f t="shared" si="4"/>
        <v>0.55096615973310348</v>
      </c>
      <c r="P28" s="34">
        <f t="shared" si="4"/>
        <v>0.571604031035432</v>
      </c>
      <c r="Q28" s="34">
        <f t="shared" si="4"/>
        <v>0.57171395676407499</v>
      </c>
      <c r="R28" s="34">
        <f t="shared" si="4"/>
        <v>0.57176092723917804</v>
      </c>
      <c r="S28" s="34">
        <f t="shared" si="4"/>
        <v>0.57176092723917804</v>
      </c>
      <c r="T28" s="34">
        <f t="shared" si="4"/>
        <v>0.57176092723917804</v>
      </c>
      <c r="U28" s="34">
        <f t="shared" si="4"/>
        <v>0.57176092723917804</v>
      </c>
      <c r="V28" s="34">
        <f t="shared" si="4"/>
        <v>0.57176092723917804</v>
      </c>
      <c r="W28" s="34">
        <f t="shared" si="4"/>
        <v>0.57176092723917804</v>
      </c>
      <c r="X28" s="34">
        <f t="shared" si="4"/>
        <v>0.57176092723917804</v>
      </c>
      <c r="Y28" s="34">
        <f t="shared" si="4"/>
        <v>0.57176092723917804</v>
      </c>
      <c r="Z28" s="34">
        <f t="shared" si="4"/>
        <v>0.57176092723917804</v>
      </c>
      <c r="AA28" s="34">
        <f t="shared" si="4"/>
        <v>0.57176092723917804</v>
      </c>
      <c r="AB28" s="34">
        <f t="shared" si="4"/>
        <v>0.57176092723917804</v>
      </c>
      <c r="AC28" s="34">
        <f t="shared" si="4"/>
        <v>0.57176092723917804</v>
      </c>
      <c r="AD28" s="34">
        <f t="shared" si="4"/>
        <v>0.57176092723917804</v>
      </c>
      <c r="AE28" s="34">
        <f t="shared" si="4"/>
        <v>0.57176092723917804</v>
      </c>
      <c r="AF28" s="34">
        <f t="shared" si="4"/>
        <v>0.57176092723917804</v>
      </c>
      <c r="AG28" s="34">
        <f t="shared" si="4"/>
        <v>0.57176092723917804</v>
      </c>
      <c r="AH28" s="34">
        <f t="shared" si="4"/>
        <v>0.57176092723917804</v>
      </c>
      <c r="AI28" s="34">
        <f t="shared" si="4"/>
        <v>0.57176092723917804</v>
      </c>
      <c r="AJ28" s="34">
        <f t="shared" si="4"/>
        <v>0.57176092723917804</v>
      </c>
      <c r="AK28" s="34">
        <f t="shared" si="4"/>
        <v>0.57176092723917804</v>
      </c>
      <c r="AL28" s="34">
        <f t="shared" si="4"/>
        <v>0.57176092723917804</v>
      </c>
      <c r="AM28" s="34">
        <f t="shared" si="4"/>
        <v>0.57176092723917804</v>
      </c>
      <c r="AN28" s="34">
        <f t="shared" si="4"/>
        <v>0.57176092723917804</v>
      </c>
      <c r="AO28" s="34">
        <f t="shared" si="4"/>
        <v>0.57176092723917804</v>
      </c>
      <c r="AP28" s="34">
        <f t="shared" si="4"/>
        <v>0.57176092723917804</v>
      </c>
      <c r="AQ28" s="34">
        <f t="shared" si="4"/>
        <v>0.57176092723917804</v>
      </c>
      <c r="AR28" s="34">
        <f t="shared" si="4"/>
        <v>0.57176092723917804</v>
      </c>
      <c r="AS28" s="34">
        <f t="shared" si="4"/>
        <v>0.57176092723917804</v>
      </c>
      <c r="AT28" s="34">
        <f t="shared" si="4"/>
        <v>0.57176092723917804</v>
      </c>
      <c r="AU28" s="34">
        <f t="shared" si="4"/>
        <v>0.57176092723917804</v>
      </c>
      <c r="AV28" s="34">
        <f t="shared" si="4"/>
        <v>0.57176092723917804</v>
      </c>
      <c r="AW28" s="34">
        <f t="shared" si="4"/>
        <v>0.57176092723917804</v>
      </c>
      <c r="AX28" s="34"/>
      <c r="AY28" s="34"/>
      <c r="AZ28" s="34"/>
      <c r="BA28" s="34"/>
      <c r="BB28" s="34"/>
      <c r="BC28" s="34"/>
      <c r="BD28" s="34"/>
    </row>
    <row r="29" spans="1:56" x14ac:dyDescent="0.3">
      <c r="A29" s="115"/>
      <c r="B29" s="9" t="s">
        <v>92</v>
      </c>
      <c r="C29" s="11" t="s">
        <v>44</v>
      </c>
      <c r="D29" s="9" t="s">
        <v>40</v>
      </c>
      <c r="E29" s="34">
        <f>E26-E28</f>
        <v>-0.16291999999999995</v>
      </c>
      <c r="F29" s="34">
        <f t="shared" ref="F29:AW29" si="5">F26-F28</f>
        <v>-0.15048585650697799</v>
      </c>
      <c r="G29" s="34">
        <f t="shared" si="5"/>
        <v>-0.13807838016644969</v>
      </c>
      <c r="H29" s="34">
        <f t="shared" si="5"/>
        <v>-0.12410348956186523</v>
      </c>
      <c r="I29" s="34">
        <f t="shared" si="5"/>
        <v>-0.10774943614595128</v>
      </c>
      <c r="J29" s="34">
        <f t="shared" si="5"/>
        <v>-9.0875518988027648E-2</v>
      </c>
      <c r="K29" s="34">
        <f t="shared" si="5"/>
        <v>-7.2205865797257851E-2</v>
      </c>
      <c r="L29" s="34">
        <f t="shared" si="5"/>
        <v>-5.2606590551508126E-2</v>
      </c>
      <c r="M29" s="34">
        <f t="shared" si="5"/>
        <v>0.12011391627154777</v>
      </c>
      <c r="N29" s="34">
        <f t="shared" si="5"/>
        <v>0.12945920444357062</v>
      </c>
      <c r="O29" s="34">
        <f t="shared" si="5"/>
        <v>0.13774153993327587</v>
      </c>
      <c r="P29" s="34">
        <f t="shared" si="5"/>
        <v>0.14290100775885795</v>
      </c>
      <c r="Q29" s="34">
        <f t="shared" si="5"/>
        <v>0.14292848919101875</v>
      </c>
      <c r="R29" s="34">
        <f t="shared" si="5"/>
        <v>0.14294023180979454</v>
      </c>
      <c r="S29" s="34">
        <f t="shared" si="5"/>
        <v>0.14294023180979454</v>
      </c>
      <c r="T29" s="34">
        <f t="shared" si="5"/>
        <v>0.14294023180979454</v>
      </c>
      <c r="U29" s="34">
        <f t="shared" si="5"/>
        <v>0.14294023180979454</v>
      </c>
      <c r="V29" s="34">
        <f t="shared" si="5"/>
        <v>0.14294023180979454</v>
      </c>
      <c r="W29" s="34">
        <f t="shared" si="5"/>
        <v>0.14294023180979454</v>
      </c>
      <c r="X29" s="34">
        <f t="shared" si="5"/>
        <v>0.14294023180979454</v>
      </c>
      <c r="Y29" s="34">
        <f t="shared" si="5"/>
        <v>0.14294023180979454</v>
      </c>
      <c r="Z29" s="34">
        <f t="shared" si="5"/>
        <v>0.14294023180979454</v>
      </c>
      <c r="AA29" s="34">
        <f t="shared" si="5"/>
        <v>0.14294023180979454</v>
      </c>
      <c r="AB29" s="34">
        <f t="shared" si="5"/>
        <v>0.14294023180979454</v>
      </c>
      <c r="AC29" s="34">
        <f t="shared" si="5"/>
        <v>0.14294023180979454</v>
      </c>
      <c r="AD29" s="34">
        <f t="shared" si="5"/>
        <v>0.14294023180979454</v>
      </c>
      <c r="AE29" s="34">
        <f t="shared" si="5"/>
        <v>0.14294023180979454</v>
      </c>
      <c r="AF29" s="34">
        <f t="shared" si="5"/>
        <v>0.14294023180979454</v>
      </c>
      <c r="AG29" s="34">
        <f t="shared" si="5"/>
        <v>0.14294023180979454</v>
      </c>
      <c r="AH29" s="34">
        <f t="shared" si="5"/>
        <v>0.14294023180979454</v>
      </c>
      <c r="AI29" s="34">
        <f t="shared" si="5"/>
        <v>0.14294023180979454</v>
      </c>
      <c r="AJ29" s="34">
        <f t="shared" si="5"/>
        <v>0.14294023180979454</v>
      </c>
      <c r="AK29" s="34">
        <f t="shared" si="5"/>
        <v>0.14294023180979454</v>
      </c>
      <c r="AL29" s="34">
        <f t="shared" si="5"/>
        <v>0.14294023180979454</v>
      </c>
      <c r="AM29" s="34">
        <f t="shared" si="5"/>
        <v>0.14294023180979454</v>
      </c>
      <c r="AN29" s="34">
        <f t="shared" si="5"/>
        <v>0.14294023180979454</v>
      </c>
      <c r="AO29" s="34">
        <f t="shared" si="5"/>
        <v>0.14294023180979454</v>
      </c>
      <c r="AP29" s="34">
        <f t="shared" si="5"/>
        <v>0.14294023180979454</v>
      </c>
      <c r="AQ29" s="34">
        <f t="shared" si="5"/>
        <v>0.14294023180979454</v>
      </c>
      <c r="AR29" s="34">
        <f t="shared" si="5"/>
        <v>0.14294023180979454</v>
      </c>
      <c r="AS29" s="34">
        <f t="shared" si="5"/>
        <v>0.14294023180979454</v>
      </c>
      <c r="AT29" s="34">
        <f t="shared" si="5"/>
        <v>0.14294023180979454</v>
      </c>
      <c r="AU29" s="34">
        <f t="shared" si="5"/>
        <v>0.14294023180979454</v>
      </c>
      <c r="AV29" s="34">
        <f t="shared" si="5"/>
        <v>0.14294023180979454</v>
      </c>
      <c r="AW29" s="34">
        <f t="shared" si="5"/>
        <v>0.14294023180979454</v>
      </c>
      <c r="AX29" s="34"/>
      <c r="AY29" s="34"/>
      <c r="AZ29" s="34"/>
      <c r="BA29" s="34"/>
      <c r="BB29" s="34"/>
      <c r="BC29" s="34"/>
      <c r="BD29" s="34"/>
    </row>
    <row r="30" spans="1:56" ht="16.5" hidden="1" customHeight="1" outlineLevel="1" x14ac:dyDescent="0.35">
      <c r="A30" s="115"/>
      <c r="B30" s="9" t="s">
        <v>1</v>
      </c>
      <c r="C30" s="11" t="s">
        <v>53</v>
      </c>
      <c r="D30" s="9" t="s">
        <v>40</v>
      </c>
      <c r="F30" s="34">
        <f>$E$28/'Fixed data'!$C$7</f>
        <v>-1.4481777777777779E-2</v>
      </c>
      <c r="G30" s="34">
        <f>$E$28/'Fixed data'!$C$7</f>
        <v>-1.4481777777777779E-2</v>
      </c>
      <c r="H30" s="34">
        <f>$E$28/'Fixed data'!$C$7</f>
        <v>-1.4481777777777779E-2</v>
      </c>
      <c r="I30" s="34">
        <f>$E$28/'Fixed data'!$C$7</f>
        <v>-1.4481777777777779E-2</v>
      </c>
      <c r="J30" s="34">
        <f>$E$28/'Fixed data'!$C$7</f>
        <v>-1.4481777777777779E-2</v>
      </c>
      <c r="K30" s="34">
        <f>$E$28/'Fixed data'!$C$7</f>
        <v>-1.4481777777777779E-2</v>
      </c>
      <c r="L30" s="34">
        <f>$E$28/'Fixed data'!$C$7</f>
        <v>-1.4481777777777779E-2</v>
      </c>
      <c r="M30" s="34">
        <f>$E$28/'Fixed data'!$C$7</f>
        <v>-1.4481777777777779E-2</v>
      </c>
      <c r="N30" s="34">
        <f>$E$28/'Fixed data'!$C$7</f>
        <v>-1.4481777777777779E-2</v>
      </c>
      <c r="O30" s="34">
        <f>$E$28/'Fixed data'!$C$7</f>
        <v>-1.4481777777777779E-2</v>
      </c>
      <c r="P30" s="34">
        <f>$E$28/'Fixed data'!$C$7</f>
        <v>-1.4481777777777779E-2</v>
      </c>
      <c r="Q30" s="34">
        <f>$E$28/'Fixed data'!$C$7</f>
        <v>-1.4481777777777779E-2</v>
      </c>
      <c r="R30" s="34">
        <f>$E$28/'Fixed data'!$C$7</f>
        <v>-1.4481777777777779E-2</v>
      </c>
      <c r="S30" s="34">
        <f>$E$28/'Fixed data'!$C$7</f>
        <v>-1.4481777777777779E-2</v>
      </c>
      <c r="T30" s="34">
        <f>$E$28/'Fixed data'!$C$7</f>
        <v>-1.4481777777777779E-2</v>
      </c>
      <c r="U30" s="34">
        <f>$E$28/'Fixed data'!$C$7</f>
        <v>-1.4481777777777779E-2</v>
      </c>
      <c r="V30" s="34">
        <f>$E$28/'Fixed data'!$C$7</f>
        <v>-1.4481777777777779E-2</v>
      </c>
      <c r="W30" s="34">
        <f>$E$28/'Fixed data'!$C$7</f>
        <v>-1.4481777777777779E-2</v>
      </c>
      <c r="X30" s="34">
        <f>$E$28/'Fixed data'!$C$7</f>
        <v>-1.4481777777777779E-2</v>
      </c>
      <c r="Y30" s="34">
        <f>$E$28/'Fixed data'!$C$7</f>
        <v>-1.4481777777777779E-2</v>
      </c>
      <c r="Z30" s="34">
        <f>$E$28/'Fixed data'!$C$7</f>
        <v>-1.4481777777777779E-2</v>
      </c>
      <c r="AA30" s="34">
        <f>$E$28/'Fixed data'!$C$7</f>
        <v>-1.4481777777777779E-2</v>
      </c>
      <c r="AB30" s="34">
        <f>$E$28/'Fixed data'!$C$7</f>
        <v>-1.4481777777777779E-2</v>
      </c>
      <c r="AC30" s="34">
        <f>$E$28/'Fixed data'!$C$7</f>
        <v>-1.4481777777777779E-2</v>
      </c>
      <c r="AD30" s="34">
        <f>$E$28/'Fixed data'!$C$7</f>
        <v>-1.4481777777777779E-2</v>
      </c>
      <c r="AE30" s="34">
        <f>$E$28/'Fixed data'!$C$7</f>
        <v>-1.4481777777777779E-2</v>
      </c>
      <c r="AF30" s="34">
        <f>$E$28/'Fixed data'!$C$7</f>
        <v>-1.4481777777777779E-2</v>
      </c>
      <c r="AG30" s="34">
        <f>$E$28/'Fixed data'!$C$7</f>
        <v>-1.4481777777777779E-2</v>
      </c>
      <c r="AH30" s="34">
        <f>$E$28/'Fixed data'!$C$7</f>
        <v>-1.4481777777777779E-2</v>
      </c>
      <c r="AI30" s="34">
        <f>$E$28/'Fixed data'!$C$7</f>
        <v>-1.4481777777777779E-2</v>
      </c>
      <c r="AJ30" s="34">
        <f>$E$28/'Fixed data'!$C$7</f>
        <v>-1.4481777777777779E-2</v>
      </c>
      <c r="AK30" s="34">
        <f>$E$28/'Fixed data'!$C$7</f>
        <v>-1.4481777777777779E-2</v>
      </c>
      <c r="AL30" s="34">
        <f>$E$28/'Fixed data'!$C$7</f>
        <v>-1.4481777777777779E-2</v>
      </c>
      <c r="AM30" s="34">
        <f>$E$28/'Fixed data'!$C$7</f>
        <v>-1.4481777777777779E-2</v>
      </c>
      <c r="AN30" s="34">
        <f>$E$28/'Fixed data'!$C$7</f>
        <v>-1.4481777777777779E-2</v>
      </c>
      <c r="AO30" s="34">
        <f>$E$28/'Fixed data'!$C$7</f>
        <v>-1.4481777777777779E-2</v>
      </c>
      <c r="AP30" s="34">
        <f>$E$28/'Fixed data'!$C$7</f>
        <v>-1.4481777777777779E-2</v>
      </c>
      <c r="AQ30" s="34">
        <f>$E$28/'Fixed data'!$C$7</f>
        <v>-1.4481777777777779E-2</v>
      </c>
      <c r="AR30" s="34">
        <f>$E$28/'Fixed data'!$C$7</f>
        <v>-1.4481777777777779E-2</v>
      </c>
      <c r="AS30" s="34">
        <f>$E$28/'Fixed data'!$C$7</f>
        <v>-1.4481777777777779E-2</v>
      </c>
      <c r="AT30" s="34">
        <f>$E$28/'Fixed data'!$C$7</f>
        <v>-1.4481777777777779E-2</v>
      </c>
      <c r="AU30" s="34">
        <f>$E$28/'Fixed data'!$C$7</f>
        <v>-1.4481777777777779E-2</v>
      </c>
      <c r="AV30" s="34">
        <f>$E$28/'Fixed data'!$C$7</f>
        <v>-1.4481777777777779E-2</v>
      </c>
      <c r="AW30" s="34">
        <f>$E$28/'Fixed data'!$C$7</f>
        <v>-1.4481777777777779E-2</v>
      </c>
      <c r="AX30" s="34">
        <f>$E$28/'Fixed data'!$C$7</f>
        <v>-1.4481777777777779E-2</v>
      </c>
      <c r="AY30" s="34"/>
      <c r="AZ30" s="34"/>
      <c r="BA30" s="34"/>
      <c r="BB30" s="34"/>
      <c r="BC30" s="34"/>
      <c r="BD30" s="34"/>
    </row>
    <row r="31" spans="1:56" ht="16.5" hidden="1" customHeight="1" outlineLevel="1" x14ac:dyDescent="0.35">
      <c r="A31" s="115"/>
      <c r="B31" s="9" t="s">
        <v>2</v>
      </c>
      <c r="C31" s="11" t="s">
        <v>54</v>
      </c>
      <c r="D31" s="9" t="s">
        <v>40</v>
      </c>
      <c r="F31" s="34"/>
      <c r="G31" s="34">
        <f>$F$28/'Fixed data'!$C$7</f>
        <v>-1.3376520578398048E-2</v>
      </c>
      <c r="H31" s="34">
        <f>$F$28/'Fixed data'!$C$7</f>
        <v>-1.3376520578398048E-2</v>
      </c>
      <c r="I31" s="34">
        <f>$F$28/'Fixed data'!$C$7</f>
        <v>-1.3376520578398048E-2</v>
      </c>
      <c r="J31" s="34">
        <f>$F$28/'Fixed data'!$C$7</f>
        <v>-1.3376520578398048E-2</v>
      </c>
      <c r="K31" s="34">
        <f>$F$28/'Fixed data'!$C$7</f>
        <v>-1.3376520578398048E-2</v>
      </c>
      <c r="L31" s="34">
        <f>$F$28/'Fixed data'!$C$7</f>
        <v>-1.3376520578398048E-2</v>
      </c>
      <c r="M31" s="34">
        <f>$F$28/'Fixed data'!$C$7</f>
        <v>-1.3376520578398048E-2</v>
      </c>
      <c r="N31" s="34">
        <f>$F$28/'Fixed data'!$C$7</f>
        <v>-1.3376520578398048E-2</v>
      </c>
      <c r="O31" s="34">
        <f>$F$28/'Fixed data'!$C$7</f>
        <v>-1.3376520578398048E-2</v>
      </c>
      <c r="P31" s="34">
        <f>$F$28/'Fixed data'!$C$7</f>
        <v>-1.3376520578398048E-2</v>
      </c>
      <c r="Q31" s="34">
        <f>$F$28/'Fixed data'!$C$7</f>
        <v>-1.3376520578398048E-2</v>
      </c>
      <c r="R31" s="34">
        <f>$F$28/'Fixed data'!$C$7</f>
        <v>-1.3376520578398048E-2</v>
      </c>
      <c r="S31" s="34">
        <f>$F$28/'Fixed data'!$C$7</f>
        <v>-1.3376520578398048E-2</v>
      </c>
      <c r="T31" s="34">
        <f>$F$28/'Fixed data'!$C$7</f>
        <v>-1.3376520578398048E-2</v>
      </c>
      <c r="U31" s="34">
        <f>$F$28/'Fixed data'!$C$7</f>
        <v>-1.3376520578398048E-2</v>
      </c>
      <c r="V31" s="34">
        <f>$F$28/'Fixed data'!$C$7</f>
        <v>-1.3376520578398048E-2</v>
      </c>
      <c r="W31" s="34">
        <f>$F$28/'Fixed data'!$C$7</f>
        <v>-1.3376520578398048E-2</v>
      </c>
      <c r="X31" s="34">
        <f>$F$28/'Fixed data'!$C$7</f>
        <v>-1.3376520578398048E-2</v>
      </c>
      <c r="Y31" s="34">
        <f>$F$28/'Fixed data'!$C$7</f>
        <v>-1.3376520578398048E-2</v>
      </c>
      <c r="Z31" s="34">
        <f>$F$28/'Fixed data'!$C$7</f>
        <v>-1.3376520578398048E-2</v>
      </c>
      <c r="AA31" s="34">
        <f>$F$28/'Fixed data'!$C$7</f>
        <v>-1.3376520578398048E-2</v>
      </c>
      <c r="AB31" s="34">
        <f>$F$28/'Fixed data'!$C$7</f>
        <v>-1.3376520578398048E-2</v>
      </c>
      <c r="AC31" s="34">
        <f>$F$28/'Fixed data'!$C$7</f>
        <v>-1.3376520578398048E-2</v>
      </c>
      <c r="AD31" s="34">
        <f>$F$28/'Fixed data'!$C$7</f>
        <v>-1.3376520578398048E-2</v>
      </c>
      <c r="AE31" s="34">
        <f>$F$28/'Fixed data'!$C$7</f>
        <v>-1.3376520578398048E-2</v>
      </c>
      <c r="AF31" s="34">
        <f>$F$28/'Fixed data'!$C$7</f>
        <v>-1.3376520578398048E-2</v>
      </c>
      <c r="AG31" s="34">
        <f>$F$28/'Fixed data'!$C$7</f>
        <v>-1.3376520578398048E-2</v>
      </c>
      <c r="AH31" s="34">
        <f>$F$28/'Fixed data'!$C$7</f>
        <v>-1.3376520578398048E-2</v>
      </c>
      <c r="AI31" s="34">
        <f>$F$28/'Fixed data'!$C$7</f>
        <v>-1.3376520578398048E-2</v>
      </c>
      <c r="AJ31" s="34">
        <f>$F$28/'Fixed data'!$C$7</f>
        <v>-1.3376520578398048E-2</v>
      </c>
      <c r="AK31" s="34">
        <f>$F$28/'Fixed data'!$C$7</f>
        <v>-1.3376520578398048E-2</v>
      </c>
      <c r="AL31" s="34">
        <f>$F$28/'Fixed data'!$C$7</f>
        <v>-1.3376520578398048E-2</v>
      </c>
      <c r="AM31" s="34">
        <f>$F$28/'Fixed data'!$C$7</f>
        <v>-1.3376520578398048E-2</v>
      </c>
      <c r="AN31" s="34">
        <f>$F$28/'Fixed data'!$C$7</f>
        <v>-1.3376520578398048E-2</v>
      </c>
      <c r="AO31" s="34">
        <f>$F$28/'Fixed data'!$C$7</f>
        <v>-1.3376520578398048E-2</v>
      </c>
      <c r="AP31" s="34">
        <f>$F$28/'Fixed data'!$C$7</f>
        <v>-1.3376520578398048E-2</v>
      </c>
      <c r="AQ31" s="34">
        <f>$F$28/'Fixed data'!$C$7</f>
        <v>-1.3376520578398048E-2</v>
      </c>
      <c r="AR31" s="34">
        <f>$F$28/'Fixed data'!$C$7</f>
        <v>-1.3376520578398048E-2</v>
      </c>
      <c r="AS31" s="34">
        <f>$F$28/'Fixed data'!$C$7</f>
        <v>-1.3376520578398048E-2</v>
      </c>
      <c r="AT31" s="34">
        <f>$F$28/'Fixed data'!$C$7</f>
        <v>-1.3376520578398048E-2</v>
      </c>
      <c r="AU31" s="34">
        <f>$F$28/'Fixed data'!$C$7</f>
        <v>-1.3376520578398048E-2</v>
      </c>
      <c r="AV31" s="34">
        <f>$F$28/'Fixed data'!$C$7</f>
        <v>-1.3376520578398048E-2</v>
      </c>
      <c r="AW31" s="34">
        <f>$F$28/'Fixed data'!$C$7</f>
        <v>-1.3376520578398048E-2</v>
      </c>
      <c r="AX31" s="34">
        <f>$F$28/'Fixed data'!$C$7</f>
        <v>-1.3376520578398048E-2</v>
      </c>
      <c r="AY31" s="34">
        <f>$F$28/'Fixed data'!$C$7</f>
        <v>-1.3376520578398048E-2</v>
      </c>
      <c r="AZ31" s="34"/>
      <c r="BA31" s="34"/>
      <c r="BB31" s="34"/>
      <c r="BC31" s="34"/>
      <c r="BD31" s="34"/>
    </row>
    <row r="32" spans="1:56" ht="16.5" hidden="1" customHeight="1" outlineLevel="1" x14ac:dyDescent="0.35">
      <c r="A32" s="115"/>
      <c r="B32" s="9" t="s">
        <v>3</v>
      </c>
      <c r="C32" s="11" t="s">
        <v>55</v>
      </c>
      <c r="D32" s="9" t="s">
        <v>40</v>
      </c>
      <c r="F32" s="34"/>
      <c r="G32" s="34"/>
      <c r="H32" s="34">
        <f>$G$28/'Fixed data'!$C$7</f>
        <v>-1.2273633792573308E-2</v>
      </c>
      <c r="I32" s="34">
        <f>$G$28/'Fixed data'!$C$7</f>
        <v>-1.2273633792573308E-2</v>
      </c>
      <c r="J32" s="34">
        <f>$G$28/'Fixed data'!$C$7</f>
        <v>-1.2273633792573308E-2</v>
      </c>
      <c r="K32" s="34">
        <f>$G$28/'Fixed data'!$C$7</f>
        <v>-1.2273633792573308E-2</v>
      </c>
      <c r="L32" s="34">
        <f>$G$28/'Fixed data'!$C$7</f>
        <v>-1.2273633792573308E-2</v>
      </c>
      <c r="M32" s="34">
        <f>$G$28/'Fixed data'!$C$7</f>
        <v>-1.2273633792573308E-2</v>
      </c>
      <c r="N32" s="34">
        <f>$G$28/'Fixed data'!$C$7</f>
        <v>-1.2273633792573308E-2</v>
      </c>
      <c r="O32" s="34">
        <f>$G$28/'Fixed data'!$C$7</f>
        <v>-1.2273633792573308E-2</v>
      </c>
      <c r="P32" s="34">
        <f>$G$28/'Fixed data'!$C$7</f>
        <v>-1.2273633792573308E-2</v>
      </c>
      <c r="Q32" s="34">
        <f>$G$28/'Fixed data'!$C$7</f>
        <v>-1.2273633792573308E-2</v>
      </c>
      <c r="R32" s="34">
        <f>$G$28/'Fixed data'!$C$7</f>
        <v>-1.2273633792573308E-2</v>
      </c>
      <c r="S32" s="34">
        <f>$G$28/'Fixed data'!$C$7</f>
        <v>-1.2273633792573308E-2</v>
      </c>
      <c r="T32" s="34">
        <f>$G$28/'Fixed data'!$C$7</f>
        <v>-1.2273633792573308E-2</v>
      </c>
      <c r="U32" s="34">
        <f>$G$28/'Fixed data'!$C$7</f>
        <v>-1.2273633792573308E-2</v>
      </c>
      <c r="V32" s="34">
        <f>$G$28/'Fixed data'!$C$7</f>
        <v>-1.2273633792573308E-2</v>
      </c>
      <c r="W32" s="34">
        <f>$G$28/'Fixed data'!$C$7</f>
        <v>-1.2273633792573308E-2</v>
      </c>
      <c r="X32" s="34">
        <f>$G$28/'Fixed data'!$C$7</f>
        <v>-1.2273633792573308E-2</v>
      </c>
      <c r="Y32" s="34">
        <f>$G$28/'Fixed data'!$C$7</f>
        <v>-1.2273633792573308E-2</v>
      </c>
      <c r="Z32" s="34">
        <f>$G$28/'Fixed data'!$C$7</f>
        <v>-1.2273633792573308E-2</v>
      </c>
      <c r="AA32" s="34">
        <f>$G$28/'Fixed data'!$C$7</f>
        <v>-1.2273633792573308E-2</v>
      </c>
      <c r="AB32" s="34">
        <f>$G$28/'Fixed data'!$C$7</f>
        <v>-1.2273633792573308E-2</v>
      </c>
      <c r="AC32" s="34">
        <f>$G$28/'Fixed data'!$C$7</f>
        <v>-1.2273633792573308E-2</v>
      </c>
      <c r="AD32" s="34">
        <f>$G$28/'Fixed data'!$C$7</f>
        <v>-1.2273633792573308E-2</v>
      </c>
      <c r="AE32" s="34">
        <f>$G$28/'Fixed data'!$C$7</f>
        <v>-1.2273633792573308E-2</v>
      </c>
      <c r="AF32" s="34">
        <f>$G$28/'Fixed data'!$C$7</f>
        <v>-1.2273633792573308E-2</v>
      </c>
      <c r="AG32" s="34">
        <f>$G$28/'Fixed data'!$C$7</f>
        <v>-1.2273633792573308E-2</v>
      </c>
      <c r="AH32" s="34">
        <f>$G$28/'Fixed data'!$C$7</f>
        <v>-1.2273633792573308E-2</v>
      </c>
      <c r="AI32" s="34">
        <f>$G$28/'Fixed data'!$C$7</f>
        <v>-1.2273633792573308E-2</v>
      </c>
      <c r="AJ32" s="34">
        <f>$G$28/'Fixed data'!$C$7</f>
        <v>-1.2273633792573308E-2</v>
      </c>
      <c r="AK32" s="34">
        <f>$G$28/'Fixed data'!$C$7</f>
        <v>-1.2273633792573308E-2</v>
      </c>
      <c r="AL32" s="34">
        <f>$G$28/'Fixed data'!$C$7</f>
        <v>-1.2273633792573308E-2</v>
      </c>
      <c r="AM32" s="34">
        <f>$G$28/'Fixed data'!$C$7</f>
        <v>-1.2273633792573308E-2</v>
      </c>
      <c r="AN32" s="34">
        <f>$G$28/'Fixed data'!$C$7</f>
        <v>-1.2273633792573308E-2</v>
      </c>
      <c r="AO32" s="34">
        <f>$G$28/'Fixed data'!$C$7</f>
        <v>-1.2273633792573308E-2</v>
      </c>
      <c r="AP32" s="34">
        <f>$G$28/'Fixed data'!$C$7</f>
        <v>-1.2273633792573308E-2</v>
      </c>
      <c r="AQ32" s="34">
        <f>$G$28/'Fixed data'!$C$7</f>
        <v>-1.2273633792573308E-2</v>
      </c>
      <c r="AR32" s="34">
        <f>$G$28/'Fixed data'!$C$7</f>
        <v>-1.2273633792573308E-2</v>
      </c>
      <c r="AS32" s="34">
        <f>$G$28/'Fixed data'!$C$7</f>
        <v>-1.2273633792573308E-2</v>
      </c>
      <c r="AT32" s="34">
        <f>$G$28/'Fixed data'!$C$7</f>
        <v>-1.2273633792573308E-2</v>
      </c>
      <c r="AU32" s="34">
        <f>$G$28/'Fixed data'!$C$7</f>
        <v>-1.2273633792573308E-2</v>
      </c>
      <c r="AV32" s="34">
        <f>$G$28/'Fixed data'!$C$7</f>
        <v>-1.2273633792573308E-2</v>
      </c>
      <c r="AW32" s="34">
        <f>$G$28/'Fixed data'!$C$7</f>
        <v>-1.2273633792573308E-2</v>
      </c>
      <c r="AX32" s="34">
        <f>$G$28/'Fixed data'!$C$7</f>
        <v>-1.2273633792573308E-2</v>
      </c>
      <c r="AY32" s="34">
        <f>$G$28/'Fixed data'!$C$7</f>
        <v>-1.2273633792573308E-2</v>
      </c>
      <c r="AZ32" s="34">
        <f>$G$28/'Fixed data'!$C$7</f>
        <v>-1.2273633792573308E-2</v>
      </c>
      <c r="BA32" s="34"/>
      <c r="BB32" s="34"/>
      <c r="BC32" s="34"/>
      <c r="BD32" s="34"/>
    </row>
    <row r="33" spans="1:57" ht="16.5" hidden="1" customHeight="1" outlineLevel="1" x14ac:dyDescent="0.35">
      <c r="A33" s="115"/>
      <c r="B33" s="9" t="s">
        <v>4</v>
      </c>
      <c r="C33" s="11" t="s">
        <v>56</v>
      </c>
      <c r="D33" s="9" t="s">
        <v>40</v>
      </c>
      <c r="F33" s="34"/>
      <c r="G33" s="34"/>
      <c r="H33" s="34"/>
      <c r="I33" s="34">
        <f>$H$28/'Fixed data'!$C$7</f>
        <v>-1.1031421294388024E-2</v>
      </c>
      <c r="J33" s="34">
        <f>$H$28/'Fixed data'!$C$7</f>
        <v>-1.1031421294388024E-2</v>
      </c>
      <c r="K33" s="34">
        <f>$H$28/'Fixed data'!$C$7</f>
        <v>-1.1031421294388024E-2</v>
      </c>
      <c r="L33" s="34">
        <f>$H$28/'Fixed data'!$C$7</f>
        <v>-1.1031421294388024E-2</v>
      </c>
      <c r="M33" s="34">
        <f>$H$28/'Fixed data'!$C$7</f>
        <v>-1.1031421294388024E-2</v>
      </c>
      <c r="N33" s="34">
        <f>$H$28/'Fixed data'!$C$7</f>
        <v>-1.1031421294388024E-2</v>
      </c>
      <c r="O33" s="34">
        <f>$H$28/'Fixed data'!$C$7</f>
        <v>-1.1031421294388024E-2</v>
      </c>
      <c r="P33" s="34">
        <f>$H$28/'Fixed data'!$C$7</f>
        <v>-1.1031421294388024E-2</v>
      </c>
      <c r="Q33" s="34">
        <f>$H$28/'Fixed data'!$C$7</f>
        <v>-1.1031421294388024E-2</v>
      </c>
      <c r="R33" s="34">
        <f>$H$28/'Fixed data'!$C$7</f>
        <v>-1.1031421294388024E-2</v>
      </c>
      <c r="S33" s="34">
        <f>$H$28/'Fixed data'!$C$7</f>
        <v>-1.1031421294388024E-2</v>
      </c>
      <c r="T33" s="34">
        <f>$H$28/'Fixed data'!$C$7</f>
        <v>-1.1031421294388024E-2</v>
      </c>
      <c r="U33" s="34">
        <f>$H$28/'Fixed data'!$C$7</f>
        <v>-1.1031421294388024E-2</v>
      </c>
      <c r="V33" s="34">
        <f>$H$28/'Fixed data'!$C$7</f>
        <v>-1.1031421294388024E-2</v>
      </c>
      <c r="W33" s="34">
        <f>$H$28/'Fixed data'!$C$7</f>
        <v>-1.1031421294388024E-2</v>
      </c>
      <c r="X33" s="34">
        <f>$H$28/'Fixed data'!$C$7</f>
        <v>-1.1031421294388024E-2</v>
      </c>
      <c r="Y33" s="34">
        <f>$H$28/'Fixed data'!$C$7</f>
        <v>-1.1031421294388024E-2</v>
      </c>
      <c r="Z33" s="34">
        <f>$H$28/'Fixed data'!$C$7</f>
        <v>-1.1031421294388024E-2</v>
      </c>
      <c r="AA33" s="34">
        <f>$H$28/'Fixed data'!$C$7</f>
        <v>-1.1031421294388024E-2</v>
      </c>
      <c r="AB33" s="34">
        <f>$H$28/'Fixed data'!$C$7</f>
        <v>-1.1031421294388024E-2</v>
      </c>
      <c r="AC33" s="34">
        <f>$H$28/'Fixed data'!$C$7</f>
        <v>-1.1031421294388024E-2</v>
      </c>
      <c r="AD33" s="34">
        <f>$H$28/'Fixed data'!$C$7</f>
        <v>-1.1031421294388024E-2</v>
      </c>
      <c r="AE33" s="34">
        <f>$H$28/'Fixed data'!$C$7</f>
        <v>-1.1031421294388024E-2</v>
      </c>
      <c r="AF33" s="34">
        <f>$H$28/'Fixed data'!$C$7</f>
        <v>-1.1031421294388024E-2</v>
      </c>
      <c r="AG33" s="34">
        <f>$H$28/'Fixed data'!$C$7</f>
        <v>-1.1031421294388024E-2</v>
      </c>
      <c r="AH33" s="34">
        <f>$H$28/'Fixed data'!$C$7</f>
        <v>-1.1031421294388024E-2</v>
      </c>
      <c r="AI33" s="34">
        <f>$H$28/'Fixed data'!$C$7</f>
        <v>-1.1031421294388024E-2</v>
      </c>
      <c r="AJ33" s="34">
        <f>$H$28/'Fixed data'!$C$7</f>
        <v>-1.1031421294388024E-2</v>
      </c>
      <c r="AK33" s="34">
        <f>$H$28/'Fixed data'!$C$7</f>
        <v>-1.1031421294388024E-2</v>
      </c>
      <c r="AL33" s="34">
        <f>$H$28/'Fixed data'!$C$7</f>
        <v>-1.1031421294388024E-2</v>
      </c>
      <c r="AM33" s="34">
        <f>$H$28/'Fixed data'!$C$7</f>
        <v>-1.1031421294388024E-2</v>
      </c>
      <c r="AN33" s="34">
        <f>$H$28/'Fixed data'!$C$7</f>
        <v>-1.1031421294388024E-2</v>
      </c>
      <c r="AO33" s="34">
        <f>$H$28/'Fixed data'!$C$7</f>
        <v>-1.1031421294388024E-2</v>
      </c>
      <c r="AP33" s="34">
        <f>$H$28/'Fixed data'!$C$7</f>
        <v>-1.1031421294388024E-2</v>
      </c>
      <c r="AQ33" s="34">
        <f>$H$28/'Fixed data'!$C$7</f>
        <v>-1.1031421294388024E-2</v>
      </c>
      <c r="AR33" s="34">
        <f>$H$28/'Fixed data'!$C$7</f>
        <v>-1.1031421294388024E-2</v>
      </c>
      <c r="AS33" s="34">
        <f>$H$28/'Fixed data'!$C$7</f>
        <v>-1.1031421294388024E-2</v>
      </c>
      <c r="AT33" s="34">
        <f>$H$28/'Fixed data'!$C$7</f>
        <v>-1.1031421294388024E-2</v>
      </c>
      <c r="AU33" s="34">
        <f>$H$28/'Fixed data'!$C$7</f>
        <v>-1.1031421294388024E-2</v>
      </c>
      <c r="AV33" s="34">
        <f>$H$28/'Fixed data'!$C$7</f>
        <v>-1.1031421294388024E-2</v>
      </c>
      <c r="AW33" s="34">
        <f>$H$28/'Fixed data'!$C$7</f>
        <v>-1.1031421294388024E-2</v>
      </c>
      <c r="AX33" s="34">
        <f>$H$28/'Fixed data'!$C$7</f>
        <v>-1.1031421294388024E-2</v>
      </c>
      <c r="AY33" s="34">
        <f>$H$28/'Fixed data'!$C$7</f>
        <v>-1.1031421294388024E-2</v>
      </c>
      <c r="AZ33" s="34">
        <f>$H$28/'Fixed data'!$C$7</f>
        <v>-1.1031421294388024E-2</v>
      </c>
      <c r="BA33" s="34">
        <f>$H$28/'Fixed data'!$C$7</f>
        <v>-1.1031421294388024E-2</v>
      </c>
      <c r="BB33" s="34"/>
      <c r="BC33" s="34"/>
      <c r="BD33" s="34"/>
    </row>
    <row r="34" spans="1:57" ht="16.5" hidden="1" customHeight="1" outlineLevel="1" x14ac:dyDescent="0.35">
      <c r="A34" s="115"/>
      <c r="B34" s="9" t="s">
        <v>5</v>
      </c>
      <c r="C34" s="11" t="s">
        <v>57</v>
      </c>
      <c r="D34" s="9" t="s">
        <v>40</v>
      </c>
      <c r="F34" s="34"/>
      <c r="G34" s="34"/>
      <c r="H34" s="34"/>
      <c r="I34" s="34"/>
      <c r="J34" s="34">
        <f>$I$28/'Fixed data'!$C$7</f>
        <v>-9.5777276574178939E-3</v>
      </c>
      <c r="K34" s="34">
        <f>$I$28/'Fixed data'!$C$7</f>
        <v>-9.5777276574178939E-3</v>
      </c>
      <c r="L34" s="34">
        <f>$I$28/'Fixed data'!$C$7</f>
        <v>-9.5777276574178939E-3</v>
      </c>
      <c r="M34" s="34">
        <f>$I$28/'Fixed data'!$C$7</f>
        <v>-9.5777276574178939E-3</v>
      </c>
      <c r="N34" s="34">
        <f>$I$28/'Fixed data'!$C$7</f>
        <v>-9.5777276574178939E-3</v>
      </c>
      <c r="O34" s="34">
        <f>$I$28/'Fixed data'!$C$7</f>
        <v>-9.5777276574178939E-3</v>
      </c>
      <c r="P34" s="34">
        <f>$I$28/'Fixed data'!$C$7</f>
        <v>-9.5777276574178939E-3</v>
      </c>
      <c r="Q34" s="34">
        <f>$I$28/'Fixed data'!$C$7</f>
        <v>-9.5777276574178939E-3</v>
      </c>
      <c r="R34" s="34">
        <f>$I$28/'Fixed data'!$C$7</f>
        <v>-9.5777276574178939E-3</v>
      </c>
      <c r="S34" s="34">
        <f>$I$28/'Fixed data'!$C$7</f>
        <v>-9.5777276574178939E-3</v>
      </c>
      <c r="T34" s="34">
        <f>$I$28/'Fixed data'!$C$7</f>
        <v>-9.5777276574178939E-3</v>
      </c>
      <c r="U34" s="34">
        <f>$I$28/'Fixed data'!$C$7</f>
        <v>-9.5777276574178939E-3</v>
      </c>
      <c r="V34" s="34">
        <f>$I$28/'Fixed data'!$C$7</f>
        <v>-9.5777276574178939E-3</v>
      </c>
      <c r="W34" s="34">
        <f>$I$28/'Fixed data'!$C$7</f>
        <v>-9.5777276574178939E-3</v>
      </c>
      <c r="X34" s="34">
        <f>$I$28/'Fixed data'!$C$7</f>
        <v>-9.5777276574178939E-3</v>
      </c>
      <c r="Y34" s="34">
        <f>$I$28/'Fixed data'!$C$7</f>
        <v>-9.5777276574178939E-3</v>
      </c>
      <c r="Z34" s="34">
        <f>$I$28/'Fixed data'!$C$7</f>
        <v>-9.5777276574178939E-3</v>
      </c>
      <c r="AA34" s="34">
        <f>$I$28/'Fixed data'!$C$7</f>
        <v>-9.5777276574178939E-3</v>
      </c>
      <c r="AB34" s="34">
        <f>$I$28/'Fixed data'!$C$7</f>
        <v>-9.5777276574178939E-3</v>
      </c>
      <c r="AC34" s="34">
        <f>$I$28/'Fixed data'!$C$7</f>
        <v>-9.5777276574178939E-3</v>
      </c>
      <c r="AD34" s="34">
        <f>$I$28/'Fixed data'!$C$7</f>
        <v>-9.5777276574178939E-3</v>
      </c>
      <c r="AE34" s="34">
        <f>$I$28/'Fixed data'!$C$7</f>
        <v>-9.5777276574178939E-3</v>
      </c>
      <c r="AF34" s="34">
        <f>$I$28/'Fixed data'!$C$7</f>
        <v>-9.5777276574178939E-3</v>
      </c>
      <c r="AG34" s="34">
        <f>$I$28/'Fixed data'!$C$7</f>
        <v>-9.5777276574178939E-3</v>
      </c>
      <c r="AH34" s="34">
        <f>$I$28/'Fixed data'!$C$7</f>
        <v>-9.5777276574178939E-3</v>
      </c>
      <c r="AI34" s="34">
        <f>$I$28/'Fixed data'!$C$7</f>
        <v>-9.5777276574178939E-3</v>
      </c>
      <c r="AJ34" s="34">
        <f>$I$28/'Fixed data'!$C$7</f>
        <v>-9.5777276574178939E-3</v>
      </c>
      <c r="AK34" s="34">
        <f>$I$28/'Fixed data'!$C$7</f>
        <v>-9.5777276574178939E-3</v>
      </c>
      <c r="AL34" s="34">
        <f>$I$28/'Fixed data'!$C$7</f>
        <v>-9.5777276574178939E-3</v>
      </c>
      <c r="AM34" s="34">
        <f>$I$28/'Fixed data'!$C$7</f>
        <v>-9.5777276574178939E-3</v>
      </c>
      <c r="AN34" s="34">
        <f>$I$28/'Fixed data'!$C$7</f>
        <v>-9.5777276574178939E-3</v>
      </c>
      <c r="AO34" s="34">
        <f>$I$28/'Fixed data'!$C$7</f>
        <v>-9.5777276574178939E-3</v>
      </c>
      <c r="AP34" s="34">
        <f>$I$28/'Fixed data'!$C$7</f>
        <v>-9.5777276574178939E-3</v>
      </c>
      <c r="AQ34" s="34">
        <f>$I$28/'Fixed data'!$C$7</f>
        <v>-9.5777276574178939E-3</v>
      </c>
      <c r="AR34" s="34">
        <f>$I$28/'Fixed data'!$C$7</f>
        <v>-9.5777276574178939E-3</v>
      </c>
      <c r="AS34" s="34">
        <f>$I$28/'Fixed data'!$C$7</f>
        <v>-9.5777276574178939E-3</v>
      </c>
      <c r="AT34" s="34">
        <f>$I$28/'Fixed data'!$C$7</f>
        <v>-9.5777276574178939E-3</v>
      </c>
      <c r="AU34" s="34">
        <f>$I$28/'Fixed data'!$C$7</f>
        <v>-9.5777276574178939E-3</v>
      </c>
      <c r="AV34" s="34">
        <f>$I$28/'Fixed data'!$C$7</f>
        <v>-9.5777276574178939E-3</v>
      </c>
      <c r="AW34" s="34">
        <f>$I$28/'Fixed data'!$C$7</f>
        <v>-9.5777276574178939E-3</v>
      </c>
      <c r="AX34" s="34">
        <f>$I$28/'Fixed data'!$C$7</f>
        <v>-9.5777276574178939E-3</v>
      </c>
      <c r="AY34" s="34">
        <f>$I$28/'Fixed data'!$C$7</f>
        <v>-9.5777276574178939E-3</v>
      </c>
      <c r="AZ34" s="34">
        <f>$I$28/'Fixed data'!$C$7</f>
        <v>-9.5777276574178939E-3</v>
      </c>
      <c r="BA34" s="34">
        <f>$I$28/'Fixed data'!$C$7</f>
        <v>-9.5777276574178939E-3</v>
      </c>
      <c r="BB34" s="34">
        <f>$I$28/'Fixed data'!$C$7</f>
        <v>-9.5777276574178939E-3</v>
      </c>
      <c r="BC34" s="34"/>
      <c r="BD34" s="34"/>
    </row>
    <row r="35" spans="1:57" ht="16.5" hidden="1" customHeight="1" outlineLevel="1" x14ac:dyDescent="0.35">
      <c r="A35" s="115"/>
      <c r="B35" s="9" t="s">
        <v>6</v>
      </c>
      <c r="C35" s="11" t="s">
        <v>58</v>
      </c>
      <c r="D35" s="9" t="s">
        <v>40</v>
      </c>
      <c r="F35" s="34"/>
      <c r="G35" s="34"/>
      <c r="H35" s="34"/>
      <c r="I35" s="34"/>
      <c r="J35" s="34"/>
      <c r="K35" s="34">
        <f>$J$28/'Fixed data'!$C$7</f>
        <v>-8.077823910046902E-3</v>
      </c>
      <c r="L35" s="34">
        <f>$J$28/'Fixed data'!$C$7</f>
        <v>-8.077823910046902E-3</v>
      </c>
      <c r="M35" s="34">
        <f>$J$28/'Fixed data'!$C$7</f>
        <v>-8.077823910046902E-3</v>
      </c>
      <c r="N35" s="34">
        <f>$J$28/'Fixed data'!$C$7</f>
        <v>-8.077823910046902E-3</v>
      </c>
      <c r="O35" s="34">
        <f>$J$28/'Fixed data'!$C$7</f>
        <v>-8.077823910046902E-3</v>
      </c>
      <c r="P35" s="34">
        <f>$J$28/'Fixed data'!$C$7</f>
        <v>-8.077823910046902E-3</v>
      </c>
      <c r="Q35" s="34">
        <f>$J$28/'Fixed data'!$C$7</f>
        <v>-8.077823910046902E-3</v>
      </c>
      <c r="R35" s="34">
        <f>$J$28/'Fixed data'!$C$7</f>
        <v>-8.077823910046902E-3</v>
      </c>
      <c r="S35" s="34">
        <f>$J$28/'Fixed data'!$C$7</f>
        <v>-8.077823910046902E-3</v>
      </c>
      <c r="T35" s="34">
        <f>$J$28/'Fixed data'!$C$7</f>
        <v>-8.077823910046902E-3</v>
      </c>
      <c r="U35" s="34">
        <f>$J$28/'Fixed data'!$C$7</f>
        <v>-8.077823910046902E-3</v>
      </c>
      <c r="V35" s="34">
        <f>$J$28/'Fixed data'!$C$7</f>
        <v>-8.077823910046902E-3</v>
      </c>
      <c r="W35" s="34">
        <f>$J$28/'Fixed data'!$C$7</f>
        <v>-8.077823910046902E-3</v>
      </c>
      <c r="X35" s="34">
        <f>$J$28/'Fixed data'!$C$7</f>
        <v>-8.077823910046902E-3</v>
      </c>
      <c r="Y35" s="34">
        <f>$J$28/'Fixed data'!$C$7</f>
        <v>-8.077823910046902E-3</v>
      </c>
      <c r="Z35" s="34">
        <f>$J$28/'Fixed data'!$C$7</f>
        <v>-8.077823910046902E-3</v>
      </c>
      <c r="AA35" s="34">
        <f>$J$28/'Fixed data'!$C$7</f>
        <v>-8.077823910046902E-3</v>
      </c>
      <c r="AB35" s="34">
        <f>$J$28/'Fixed data'!$C$7</f>
        <v>-8.077823910046902E-3</v>
      </c>
      <c r="AC35" s="34">
        <f>$J$28/'Fixed data'!$C$7</f>
        <v>-8.077823910046902E-3</v>
      </c>
      <c r="AD35" s="34">
        <f>$J$28/'Fixed data'!$C$7</f>
        <v>-8.077823910046902E-3</v>
      </c>
      <c r="AE35" s="34">
        <f>$J$28/'Fixed data'!$C$7</f>
        <v>-8.077823910046902E-3</v>
      </c>
      <c r="AF35" s="34">
        <f>$J$28/'Fixed data'!$C$7</f>
        <v>-8.077823910046902E-3</v>
      </c>
      <c r="AG35" s="34">
        <f>$J$28/'Fixed data'!$C$7</f>
        <v>-8.077823910046902E-3</v>
      </c>
      <c r="AH35" s="34">
        <f>$J$28/'Fixed data'!$C$7</f>
        <v>-8.077823910046902E-3</v>
      </c>
      <c r="AI35" s="34">
        <f>$J$28/'Fixed data'!$C$7</f>
        <v>-8.077823910046902E-3</v>
      </c>
      <c r="AJ35" s="34">
        <f>$J$28/'Fixed data'!$C$7</f>
        <v>-8.077823910046902E-3</v>
      </c>
      <c r="AK35" s="34">
        <f>$J$28/'Fixed data'!$C$7</f>
        <v>-8.077823910046902E-3</v>
      </c>
      <c r="AL35" s="34">
        <f>$J$28/'Fixed data'!$C$7</f>
        <v>-8.077823910046902E-3</v>
      </c>
      <c r="AM35" s="34">
        <f>$J$28/'Fixed data'!$C$7</f>
        <v>-8.077823910046902E-3</v>
      </c>
      <c r="AN35" s="34">
        <f>$J$28/'Fixed data'!$C$7</f>
        <v>-8.077823910046902E-3</v>
      </c>
      <c r="AO35" s="34">
        <f>$J$28/'Fixed data'!$C$7</f>
        <v>-8.077823910046902E-3</v>
      </c>
      <c r="AP35" s="34">
        <f>$J$28/'Fixed data'!$C$7</f>
        <v>-8.077823910046902E-3</v>
      </c>
      <c r="AQ35" s="34">
        <f>$J$28/'Fixed data'!$C$7</f>
        <v>-8.077823910046902E-3</v>
      </c>
      <c r="AR35" s="34">
        <f>$J$28/'Fixed data'!$C$7</f>
        <v>-8.077823910046902E-3</v>
      </c>
      <c r="AS35" s="34">
        <f>$J$28/'Fixed data'!$C$7</f>
        <v>-8.077823910046902E-3</v>
      </c>
      <c r="AT35" s="34">
        <f>$J$28/'Fixed data'!$C$7</f>
        <v>-8.077823910046902E-3</v>
      </c>
      <c r="AU35" s="34">
        <f>$J$28/'Fixed data'!$C$7</f>
        <v>-8.077823910046902E-3</v>
      </c>
      <c r="AV35" s="34">
        <f>$J$28/'Fixed data'!$C$7</f>
        <v>-8.077823910046902E-3</v>
      </c>
      <c r="AW35" s="34">
        <f>$J$28/'Fixed data'!$C$7</f>
        <v>-8.077823910046902E-3</v>
      </c>
      <c r="AX35" s="34">
        <f>$J$28/'Fixed data'!$C$7</f>
        <v>-8.077823910046902E-3</v>
      </c>
      <c r="AY35" s="34">
        <f>$J$28/'Fixed data'!$C$7</f>
        <v>-8.077823910046902E-3</v>
      </c>
      <c r="AZ35" s="34">
        <f>$J$28/'Fixed data'!$C$7</f>
        <v>-8.077823910046902E-3</v>
      </c>
      <c r="BA35" s="34">
        <f>$J$28/'Fixed data'!$C$7</f>
        <v>-8.077823910046902E-3</v>
      </c>
      <c r="BB35" s="34">
        <f>$J$28/'Fixed data'!$C$7</f>
        <v>-8.077823910046902E-3</v>
      </c>
      <c r="BC35" s="34">
        <f>$J$28/'Fixed data'!$C$7</f>
        <v>-8.077823910046902E-3</v>
      </c>
      <c r="BD35" s="34"/>
    </row>
    <row r="36" spans="1:57" ht="16.5" hidden="1" customHeight="1" outlineLevel="1" x14ac:dyDescent="0.35">
      <c r="A36" s="115"/>
      <c r="B36" s="9" t="s">
        <v>32</v>
      </c>
      <c r="C36" s="11" t="s">
        <v>59</v>
      </c>
      <c r="D36" s="9" t="s">
        <v>40</v>
      </c>
      <c r="F36" s="34"/>
      <c r="G36" s="34"/>
      <c r="H36" s="34"/>
      <c r="I36" s="34"/>
      <c r="J36" s="34"/>
      <c r="K36" s="34"/>
      <c r="L36" s="34">
        <f>$K$28/'Fixed data'!$C$7</f>
        <v>-6.418299181978478E-3</v>
      </c>
      <c r="M36" s="34">
        <f>$K$28/'Fixed data'!$C$7</f>
        <v>-6.418299181978478E-3</v>
      </c>
      <c r="N36" s="34">
        <f>$K$28/'Fixed data'!$C$7</f>
        <v>-6.418299181978478E-3</v>
      </c>
      <c r="O36" s="34">
        <f>$K$28/'Fixed data'!$C$7</f>
        <v>-6.418299181978478E-3</v>
      </c>
      <c r="P36" s="34">
        <f>$K$28/'Fixed data'!$C$7</f>
        <v>-6.418299181978478E-3</v>
      </c>
      <c r="Q36" s="34">
        <f>$K$28/'Fixed data'!$C$7</f>
        <v>-6.418299181978478E-3</v>
      </c>
      <c r="R36" s="34">
        <f>$K$28/'Fixed data'!$C$7</f>
        <v>-6.418299181978478E-3</v>
      </c>
      <c r="S36" s="34">
        <f>$K$28/'Fixed data'!$C$7</f>
        <v>-6.418299181978478E-3</v>
      </c>
      <c r="T36" s="34">
        <f>$K$28/'Fixed data'!$C$7</f>
        <v>-6.418299181978478E-3</v>
      </c>
      <c r="U36" s="34">
        <f>$K$28/'Fixed data'!$C$7</f>
        <v>-6.418299181978478E-3</v>
      </c>
      <c r="V36" s="34">
        <f>$K$28/'Fixed data'!$C$7</f>
        <v>-6.418299181978478E-3</v>
      </c>
      <c r="W36" s="34">
        <f>$K$28/'Fixed data'!$C$7</f>
        <v>-6.418299181978478E-3</v>
      </c>
      <c r="X36" s="34">
        <f>$K$28/'Fixed data'!$C$7</f>
        <v>-6.418299181978478E-3</v>
      </c>
      <c r="Y36" s="34">
        <f>$K$28/'Fixed data'!$C$7</f>
        <v>-6.418299181978478E-3</v>
      </c>
      <c r="Z36" s="34">
        <f>$K$28/'Fixed data'!$C$7</f>
        <v>-6.418299181978478E-3</v>
      </c>
      <c r="AA36" s="34">
        <f>$K$28/'Fixed data'!$C$7</f>
        <v>-6.418299181978478E-3</v>
      </c>
      <c r="AB36" s="34">
        <f>$K$28/'Fixed data'!$C$7</f>
        <v>-6.418299181978478E-3</v>
      </c>
      <c r="AC36" s="34">
        <f>$K$28/'Fixed data'!$C$7</f>
        <v>-6.418299181978478E-3</v>
      </c>
      <c r="AD36" s="34">
        <f>$K$28/'Fixed data'!$C$7</f>
        <v>-6.418299181978478E-3</v>
      </c>
      <c r="AE36" s="34">
        <f>$K$28/'Fixed data'!$C$7</f>
        <v>-6.418299181978478E-3</v>
      </c>
      <c r="AF36" s="34">
        <f>$K$28/'Fixed data'!$C$7</f>
        <v>-6.418299181978478E-3</v>
      </c>
      <c r="AG36" s="34">
        <f>$K$28/'Fixed data'!$C$7</f>
        <v>-6.418299181978478E-3</v>
      </c>
      <c r="AH36" s="34">
        <f>$K$28/'Fixed data'!$C$7</f>
        <v>-6.418299181978478E-3</v>
      </c>
      <c r="AI36" s="34">
        <f>$K$28/'Fixed data'!$C$7</f>
        <v>-6.418299181978478E-3</v>
      </c>
      <c r="AJ36" s="34">
        <f>$K$28/'Fixed data'!$C$7</f>
        <v>-6.418299181978478E-3</v>
      </c>
      <c r="AK36" s="34">
        <f>$K$28/'Fixed data'!$C$7</f>
        <v>-6.418299181978478E-3</v>
      </c>
      <c r="AL36" s="34">
        <f>$K$28/'Fixed data'!$C$7</f>
        <v>-6.418299181978478E-3</v>
      </c>
      <c r="AM36" s="34">
        <f>$K$28/'Fixed data'!$C$7</f>
        <v>-6.418299181978478E-3</v>
      </c>
      <c r="AN36" s="34">
        <f>$K$28/'Fixed data'!$C$7</f>
        <v>-6.418299181978478E-3</v>
      </c>
      <c r="AO36" s="34">
        <f>$K$28/'Fixed data'!$C$7</f>
        <v>-6.418299181978478E-3</v>
      </c>
      <c r="AP36" s="34">
        <f>$K$28/'Fixed data'!$C$7</f>
        <v>-6.418299181978478E-3</v>
      </c>
      <c r="AQ36" s="34">
        <f>$K$28/'Fixed data'!$C$7</f>
        <v>-6.418299181978478E-3</v>
      </c>
      <c r="AR36" s="34">
        <f>$K$28/'Fixed data'!$C$7</f>
        <v>-6.418299181978478E-3</v>
      </c>
      <c r="AS36" s="34">
        <f>$K$28/'Fixed data'!$C$7</f>
        <v>-6.418299181978478E-3</v>
      </c>
      <c r="AT36" s="34">
        <f>$K$28/'Fixed data'!$C$7</f>
        <v>-6.418299181978478E-3</v>
      </c>
      <c r="AU36" s="34">
        <f>$K$28/'Fixed data'!$C$7</f>
        <v>-6.418299181978478E-3</v>
      </c>
      <c r="AV36" s="34">
        <f>$K$28/'Fixed data'!$C$7</f>
        <v>-6.418299181978478E-3</v>
      </c>
      <c r="AW36" s="34">
        <f>$K$28/'Fixed data'!$C$7</f>
        <v>-6.418299181978478E-3</v>
      </c>
      <c r="AX36" s="34">
        <f>$K$28/'Fixed data'!$C$7</f>
        <v>-6.418299181978478E-3</v>
      </c>
      <c r="AY36" s="34">
        <f>$K$28/'Fixed data'!$C$7</f>
        <v>-6.418299181978478E-3</v>
      </c>
      <c r="AZ36" s="34">
        <f>$K$28/'Fixed data'!$C$7</f>
        <v>-6.418299181978478E-3</v>
      </c>
      <c r="BA36" s="34">
        <f>$K$28/'Fixed data'!$C$7</f>
        <v>-6.418299181978478E-3</v>
      </c>
      <c r="BB36" s="34">
        <f>$K$28/'Fixed data'!$C$7</f>
        <v>-6.418299181978478E-3</v>
      </c>
      <c r="BC36" s="34">
        <f>$K$28/'Fixed data'!$C$7</f>
        <v>-6.418299181978478E-3</v>
      </c>
      <c r="BD36" s="34">
        <f>$K$28/'Fixed data'!$C$7</f>
        <v>-6.418299181978478E-3</v>
      </c>
    </row>
    <row r="37" spans="1:57" ht="16.5" hidden="1" customHeight="1" outlineLevel="1" x14ac:dyDescent="0.35">
      <c r="A37" s="115"/>
      <c r="B37" s="9" t="s">
        <v>33</v>
      </c>
      <c r="C37" s="11" t="s">
        <v>60</v>
      </c>
      <c r="D37" s="9" t="s">
        <v>40</v>
      </c>
      <c r="F37" s="34"/>
      <c r="G37" s="34"/>
      <c r="H37" s="34"/>
      <c r="I37" s="34"/>
      <c r="J37" s="34"/>
      <c r="K37" s="34"/>
      <c r="L37" s="34"/>
      <c r="M37" s="34">
        <f>$L$28/'Fixed data'!$C$7</f>
        <v>-4.6761413823562803E-3</v>
      </c>
      <c r="N37" s="34">
        <f>$L$28/'Fixed data'!$C$7</f>
        <v>-4.6761413823562803E-3</v>
      </c>
      <c r="O37" s="34">
        <f>$L$28/'Fixed data'!$C$7</f>
        <v>-4.6761413823562803E-3</v>
      </c>
      <c r="P37" s="34">
        <f>$L$28/'Fixed data'!$C$7</f>
        <v>-4.6761413823562803E-3</v>
      </c>
      <c r="Q37" s="34">
        <f>$L$28/'Fixed data'!$C$7</f>
        <v>-4.6761413823562803E-3</v>
      </c>
      <c r="R37" s="34">
        <f>$L$28/'Fixed data'!$C$7</f>
        <v>-4.6761413823562803E-3</v>
      </c>
      <c r="S37" s="34">
        <f>$L$28/'Fixed data'!$C$7</f>
        <v>-4.6761413823562803E-3</v>
      </c>
      <c r="T37" s="34">
        <f>$L$28/'Fixed data'!$C$7</f>
        <v>-4.6761413823562803E-3</v>
      </c>
      <c r="U37" s="34">
        <f>$L$28/'Fixed data'!$C$7</f>
        <v>-4.6761413823562803E-3</v>
      </c>
      <c r="V37" s="34">
        <f>$L$28/'Fixed data'!$C$7</f>
        <v>-4.6761413823562803E-3</v>
      </c>
      <c r="W37" s="34">
        <f>$L$28/'Fixed data'!$C$7</f>
        <v>-4.6761413823562803E-3</v>
      </c>
      <c r="X37" s="34">
        <f>$L$28/'Fixed data'!$C$7</f>
        <v>-4.6761413823562803E-3</v>
      </c>
      <c r="Y37" s="34">
        <f>$L$28/'Fixed data'!$C$7</f>
        <v>-4.6761413823562803E-3</v>
      </c>
      <c r="Z37" s="34">
        <f>$L$28/'Fixed data'!$C$7</f>
        <v>-4.6761413823562803E-3</v>
      </c>
      <c r="AA37" s="34">
        <f>$L$28/'Fixed data'!$C$7</f>
        <v>-4.6761413823562803E-3</v>
      </c>
      <c r="AB37" s="34">
        <f>$L$28/'Fixed data'!$C$7</f>
        <v>-4.6761413823562803E-3</v>
      </c>
      <c r="AC37" s="34">
        <f>$L$28/'Fixed data'!$C$7</f>
        <v>-4.6761413823562803E-3</v>
      </c>
      <c r="AD37" s="34">
        <f>$L$28/'Fixed data'!$C$7</f>
        <v>-4.6761413823562803E-3</v>
      </c>
      <c r="AE37" s="34">
        <f>$L$28/'Fixed data'!$C$7</f>
        <v>-4.6761413823562803E-3</v>
      </c>
      <c r="AF37" s="34">
        <f>$L$28/'Fixed data'!$C$7</f>
        <v>-4.6761413823562803E-3</v>
      </c>
      <c r="AG37" s="34">
        <f>$L$28/'Fixed data'!$C$7</f>
        <v>-4.6761413823562803E-3</v>
      </c>
      <c r="AH37" s="34">
        <f>$L$28/'Fixed data'!$C$7</f>
        <v>-4.6761413823562803E-3</v>
      </c>
      <c r="AI37" s="34">
        <f>$L$28/'Fixed data'!$C$7</f>
        <v>-4.6761413823562803E-3</v>
      </c>
      <c r="AJ37" s="34">
        <f>$L$28/'Fixed data'!$C$7</f>
        <v>-4.6761413823562803E-3</v>
      </c>
      <c r="AK37" s="34">
        <f>$L$28/'Fixed data'!$C$7</f>
        <v>-4.6761413823562803E-3</v>
      </c>
      <c r="AL37" s="34">
        <f>$L$28/'Fixed data'!$C$7</f>
        <v>-4.6761413823562803E-3</v>
      </c>
      <c r="AM37" s="34">
        <f>$L$28/'Fixed data'!$C$7</f>
        <v>-4.6761413823562803E-3</v>
      </c>
      <c r="AN37" s="34">
        <f>$L$28/'Fixed data'!$C$7</f>
        <v>-4.6761413823562803E-3</v>
      </c>
      <c r="AO37" s="34">
        <f>$L$28/'Fixed data'!$C$7</f>
        <v>-4.6761413823562803E-3</v>
      </c>
      <c r="AP37" s="34">
        <f>$L$28/'Fixed data'!$C$7</f>
        <v>-4.6761413823562803E-3</v>
      </c>
      <c r="AQ37" s="34">
        <f>$L$28/'Fixed data'!$C$7</f>
        <v>-4.6761413823562803E-3</v>
      </c>
      <c r="AR37" s="34">
        <f>$L$28/'Fixed data'!$C$7</f>
        <v>-4.6761413823562803E-3</v>
      </c>
      <c r="AS37" s="34">
        <f>$L$28/'Fixed data'!$C$7</f>
        <v>-4.6761413823562803E-3</v>
      </c>
      <c r="AT37" s="34">
        <f>$L$28/'Fixed data'!$C$7</f>
        <v>-4.6761413823562803E-3</v>
      </c>
      <c r="AU37" s="34">
        <f>$L$28/'Fixed data'!$C$7</f>
        <v>-4.6761413823562803E-3</v>
      </c>
      <c r="AV37" s="34">
        <f>$L$28/'Fixed data'!$C$7</f>
        <v>-4.6761413823562803E-3</v>
      </c>
      <c r="AW37" s="34">
        <f>$L$28/'Fixed data'!$C$7</f>
        <v>-4.6761413823562803E-3</v>
      </c>
      <c r="AX37" s="34">
        <f>$L$28/'Fixed data'!$C$7</f>
        <v>-4.6761413823562803E-3</v>
      </c>
      <c r="AY37" s="34">
        <f>$L$28/'Fixed data'!$C$7</f>
        <v>-4.6761413823562803E-3</v>
      </c>
      <c r="AZ37" s="34">
        <f>$L$28/'Fixed data'!$C$7</f>
        <v>-4.6761413823562803E-3</v>
      </c>
      <c r="BA37" s="34">
        <f>$L$28/'Fixed data'!$C$7</f>
        <v>-4.6761413823562803E-3</v>
      </c>
      <c r="BB37" s="34">
        <f>$L$28/'Fixed data'!$C$7</f>
        <v>-4.6761413823562803E-3</v>
      </c>
      <c r="BC37" s="34">
        <f>$L$28/'Fixed data'!$C$7</f>
        <v>-4.6761413823562803E-3</v>
      </c>
      <c r="BD37" s="34">
        <f>$L$28/'Fixed data'!$C$7</f>
        <v>-4.6761413823562803E-3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1.0676792557470912E-2</v>
      </c>
      <c r="O38" s="34">
        <f>$M$28/'Fixed data'!$C$7</f>
        <v>1.0676792557470912E-2</v>
      </c>
      <c r="P38" s="34">
        <f>$M$28/'Fixed data'!$C$7</f>
        <v>1.0676792557470912E-2</v>
      </c>
      <c r="Q38" s="34">
        <f>$M$28/'Fixed data'!$C$7</f>
        <v>1.0676792557470912E-2</v>
      </c>
      <c r="R38" s="34">
        <f>$M$28/'Fixed data'!$C$7</f>
        <v>1.0676792557470912E-2</v>
      </c>
      <c r="S38" s="34">
        <f>$M$28/'Fixed data'!$C$7</f>
        <v>1.0676792557470912E-2</v>
      </c>
      <c r="T38" s="34">
        <f>$M$28/'Fixed data'!$C$7</f>
        <v>1.0676792557470912E-2</v>
      </c>
      <c r="U38" s="34">
        <f>$M$28/'Fixed data'!$C$7</f>
        <v>1.0676792557470912E-2</v>
      </c>
      <c r="V38" s="34">
        <f>$M$28/'Fixed data'!$C$7</f>
        <v>1.0676792557470912E-2</v>
      </c>
      <c r="W38" s="34">
        <f>$M$28/'Fixed data'!$C$7</f>
        <v>1.0676792557470912E-2</v>
      </c>
      <c r="X38" s="34">
        <f>$M$28/'Fixed data'!$C$7</f>
        <v>1.0676792557470912E-2</v>
      </c>
      <c r="Y38" s="34">
        <f>$M$28/'Fixed data'!$C$7</f>
        <v>1.0676792557470912E-2</v>
      </c>
      <c r="Z38" s="34">
        <f>$M$28/'Fixed data'!$C$7</f>
        <v>1.0676792557470912E-2</v>
      </c>
      <c r="AA38" s="34">
        <f>$M$28/'Fixed data'!$C$7</f>
        <v>1.0676792557470912E-2</v>
      </c>
      <c r="AB38" s="34">
        <f>$M$28/'Fixed data'!$C$7</f>
        <v>1.0676792557470912E-2</v>
      </c>
      <c r="AC38" s="34">
        <f>$M$28/'Fixed data'!$C$7</f>
        <v>1.0676792557470912E-2</v>
      </c>
      <c r="AD38" s="34">
        <f>$M$28/'Fixed data'!$C$7</f>
        <v>1.0676792557470912E-2</v>
      </c>
      <c r="AE38" s="34">
        <f>$M$28/'Fixed data'!$C$7</f>
        <v>1.0676792557470912E-2</v>
      </c>
      <c r="AF38" s="34">
        <f>$M$28/'Fixed data'!$C$7</f>
        <v>1.0676792557470912E-2</v>
      </c>
      <c r="AG38" s="34">
        <f>$M$28/'Fixed data'!$C$7</f>
        <v>1.0676792557470912E-2</v>
      </c>
      <c r="AH38" s="34">
        <f>$M$28/'Fixed data'!$C$7</f>
        <v>1.0676792557470912E-2</v>
      </c>
      <c r="AI38" s="34">
        <f>$M$28/'Fixed data'!$C$7</f>
        <v>1.0676792557470912E-2</v>
      </c>
      <c r="AJ38" s="34">
        <f>$M$28/'Fixed data'!$C$7</f>
        <v>1.0676792557470912E-2</v>
      </c>
      <c r="AK38" s="34">
        <f>$M$28/'Fixed data'!$C$7</f>
        <v>1.0676792557470912E-2</v>
      </c>
      <c r="AL38" s="34">
        <f>$M$28/'Fixed data'!$C$7</f>
        <v>1.0676792557470912E-2</v>
      </c>
      <c r="AM38" s="34">
        <f>$M$28/'Fixed data'!$C$7</f>
        <v>1.0676792557470912E-2</v>
      </c>
      <c r="AN38" s="34">
        <f>$M$28/'Fixed data'!$C$7</f>
        <v>1.0676792557470912E-2</v>
      </c>
      <c r="AO38" s="34">
        <f>$M$28/'Fixed data'!$C$7</f>
        <v>1.0676792557470912E-2</v>
      </c>
      <c r="AP38" s="34">
        <f>$M$28/'Fixed data'!$C$7</f>
        <v>1.0676792557470912E-2</v>
      </c>
      <c r="AQ38" s="34">
        <f>$M$28/'Fixed data'!$C$7</f>
        <v>1.0676792557470912E-2</v>
      </c>
      <c r="AR38" s="34">
        <f>$M$28/'Fixed data'!$C$7</f>
        <v>1.0676792557470912E-2</v>
      </c>
      <c r="AS38" s="34">
        <f>$M$28/'Fixed data'!$C$7</f>
        <v>1.0676792557470912E-2</v>
      </c>
      <c r="AT38" s="34">
        <f>$M$28/'Fixed data'!$C$7</f>
        <v>1.0676792557470912E-2</v>
      </c>
      <c r="AU38" s="34">
        <f>$M$28/'Fixed data'!$C$7</f>
        <v>1.0676792557470912E-2</v>
      </c>
      <c r="AV38" s="34">
        <f>$M$28/'Fixed data'!$C$7</f>
        <v>1.0676792557470912E-2</v>
      </c>
      <c r="AW38" s="34">
        <f>$M$28/'Fixed data'!$C$7</f>
        <v>1.0676792557470912E-2</v>
      </c>
      <c r="AX38" s="34">
        <f>$M$28/'Fixed data'!$C$7</f>
        <v>1.0676792557470912E-2</v>
      </c>
      <c r="AY38" s="34">
        <f>$M$28/'Fixed data'!$C$7</f>
        <v>1.0676792557470912E-2</v>
      </c>
      <c r="AZ38" s="34">
        <f>$M$28/'Fixed data'!$C$7</f>
        <v>1.0676792557470912E-2</v>
      </c>
      <c r="BA38" s="34">
        <f>$M$28/'Fixed data'!$C$7</f>
        <v>1.0676792557470912E-2</v>
      </c>
      <c r="BB38" s="34">
        <f>$M$28/'Fixed data'!$C$7</f>
        <v>1.0676792557470912E-2</v>
      </c>
      <c r="BC38" s="34">
        <f>$M$28/'Fixed data'!$C$7</f>
        <v>1.0676792557470912E-2</v>
      </c>
      <c r="BD38" s="34">
        <f>$M$28/'Fixed data'!$C$7</f>
        <v>1.0676792557470912E-2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1.1507484839428508E-2</v>
      </c>
      <c r="P39" s="34">
        <f>$N$28/'Fixed data'!$C$7</f>
        <v>1.1507484839428508E-2</v>
      </c>
      <c r="Q39" s="34">
        <f>$N$28/'Fixed data'!$C$7</f>
        <v>1.1507484839428508E-2</v>
      </c>
      <c r="R39" s="34">
        <f>$N$28/'Fixed data'!$C$7</f>
        <v>1.1507484839428508E-2</v>
      </c>
      <c r="S39" s="34">
        <f>$N$28/'Fixed data'!$C$7</f>
        <v>1.1507484839428508E-2</v>
      </c>
      <c r="T39" s="34">
        <f>$N$28/'Fixed data'!$C$7</f>
        <v>1.1507484839428508E-2</v>
      </c>
      <c r="U39" s="34">
        <f>$N$28/'Fixed data'!$C$7</f>
        <v>1.1507484839428508E-2</v>
      </c>
      <c r="V39" s="34">
        <f>$N$28/'Fixed data'!$C$7</f>
        <v>1.1507484839428508E-2</v>
      </c>
      <c r="W39" s="34">
        <f>$N$28/'Fixed data'!$C$7</f>
        <v>1.1507484839428508E-2</v>
      </c>
      <c r="X39" s="34">
        <f>$N$28/'Fixed data'!$C$7</f>
        <v>1.1507484839428508E-2</v>
      </c>
      <c r="Y39" s="34">
        <f>$N$28/'Fixed data'!$C$7</f>
        <v>1.1507484839428508E-2</v>
      </c>
      <c r="Z39" s="34">
        <f>$N$28/'Fixed data'!$C$7</f>
        <v>1.1507484839428508E-2</v>
      </c>
      <c r="AA39" s="34">
        <f>$N$28/'Fixed data'!$C$7</f>
        <v>1.1507484839428508E-2</v>
      </c>
      <c r="AB39" s="34">
        <f>$N$28/'Fixed data'!$C$7</f>
        <v>1.1507484839428508E-2</v>
      </c>
      <c r="AC39" s="34">
        <f>$N$28/'Fixed data'!$C$7</f>
        <v>1.1507484839428508E-2</v>
      </c>
      <c r="AD39" s="34">
        <f>$N$28/'Fixed data'!$C$7</f>
        <v>1.1507484839428508E-2</v>
      </c>
      <c r="AE39" s="34">
        <f>$N$28/'Fixed data'!$C$7</f>
        <v>1.1507484839428508E-2</v>
      </c>
      <c r="AF39" s="34">
        <f>$N$28/'Fixed data'!$C$7</f>
        <v>1.1507484839428508E-2</v>
      </c>
      <c r="AG39" s="34">
        <f>$N$28/'Fixed data'!$C$7</f>
        <v>1.1507484839428508E-2</v>
      </c>
      <c r="AH39" s="34">
        <f>$N$28/'Fixed data'!$C$7</f>
        <v>1.1507484839428508E-2</v>
      </c>
      <c r="AI39" s="34">
        <f>$N$28/'Fixed data'!$C$7</f>
        <v>1.1507484839428508E-2</v>
      </c>
      <c r="AJ39" s="34">
        <f>$N$28/'Fixed data'!$C$7</f>
        <v>1.1507484839428508E-2</v>
      </c>
      <c r="AK39" s="34">
        <f>$N$28/'Fixed data'!$C$7</f>
        <v>1.1507484839428508E-2</v>
      </c>
      <c r="AL39" s="34">
        <f>$N$28/'Fixed data'!$C$7</f>
        <v>1.1507484839428508E-2</v>
      </c>
      <c r="AM39" s="34">
        <f>$N$28/'Fixed data'!$C$7</f>
        <v>1.1507484839428508E-2</v>
      </c>
      <c r="AN39" s="34">
        <f>$N$28/'Fixed data'!$C$7</f>
        <v>1.1507484839428508E-2</v>
      </c>
      <c r="AO39" s="34">
        <f>$N$28/'Fixed data'!$C$7</f>
        <v>1.1507484839428508E-2</v>
      </c>
      <c r="AP39" s="34">
        <f>$N$28/'Fixed data'!$C$7</f>
        <v>1.1507484839428508E-2</v>
      </c>
      <c r="AQ39" s="34">
        <f>$N$28/'Fixed data'!$C$7</f>
        <v>1.1507484839428508E-2</v>
      </c>
      <c r="AR39" s="34">
        <f>$N$28/'Fixed data'!$C$7</f>
        <v>1.1507484839428508E-2</v>
      </c>
      <c r="AS39" s="34">
        <f>$N$28/'Fixed data'!$C$7</f>
        <v>1.1507484839428508E-2</v>
      </c>
      <c r="AT39" s="34">
        <f>$N$28/'Fixed data'!$C$7</f>
        <v>1.1507484839428508E-2</v>
      </c>
      <c r="AU39" s="34">
        <f>$N$28/'Fixed data'!$C$7</f>
        <v>1.1507484839428508E-2</v>
      </c>
      <c r="AV39" s="34">
        <f>$N$28/'Fixed data'!$C$7</f>
        <v>1.1507484839428508E-2</v>
      </c>
      <c r="AW39" s="34">
        <f>$N$28/'Fixed data'!$C$7</f>
        <v>1.1507484839428508E-2</v>
      </c>
      <c r="AX39" s="34">
        <f>$N$28/'Fixed data'!$C$7</f>
        <v>1.1507484839428508E-2</v>
      </c>
      <c r="AY39" s="34">
        <f>$N$28/'Fixed data'!$C$7</f>
        <v>1.1507484839428508E-2</v>
      </c>
      <c r="AZ39" s="34">
        <f>$N$28/'Fixed data'!$C$7</f>
        <v>1.1507484839428508E-2</v>
      </c>
      <c r="BA39" s="34">
        <f>$N$28/'Fixed data'!$C$7</f>
        <v>1.1507484839428508E-2</v>
      </c>
      <c r="BB39" s="34">
        <f>$N$28/'Fixed data'!$C$7</f>
        <v>1.1507484839428508E-2</v>
      </c>
      <c r="BC39" s="34">
        <f>$N$28/'Fixed data'!$C$7</f>
        <v>1.1507484839428508E-2</v>
      </c>
      <c r="BD39" s="34">
        <f>$N$28/'Fixed data'!$C$7</f>
        <v>1.1507484839428508E-2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1.224369243851341E-2</v>
      </c>
      <c r="Q40" s="34">
        <f>$O$28/'Fixed data'!$C$7</f>
        <v>1.224369243851341E-2</v>
      </c>
      <c r="R40" s="34">
        <f>$O$28/'Fixed data'!$C$7</f>
        <v>1.224369243851341E-2</v>
      </c>
      <c r="S40" s="34">
        <f>$O$28/'Fixed data'!$C$7</f>
        <v>1.224369243851341E-2</v>
      </c>
      <c r="T40" s="34">
        <f>$O$28/'Fixed data'!$C$7</f>
        <v>1.224369243851341E-2</v>
      </c>
      <c r="U40" s="34">
        <f>$O$28/'Fixed data'!$C$7</f>
        <v>1.224369243851341E-2</v>
      </c>
      <c r="V40" s="34">
        <f>$O$28/'Fixed data'!$C$7</f>
        <v>1.224369243851341E-2</v>
      </c>
      <c r="W40" s="34">
        <f>$O$28/'Fixed data'!$C$7</f>
        <v>1.224369243851341E-2</v>
      </c>
      <c r="X40" s="34">
        <f>$O$28/'Fixed data'!$C$7</f>
        <v>1.224369243851341E-2</v>
      </c>
      <c r="Y40" s="34">
        <f>$O$28/'Fixed data'!$C$7</f>
        <v>1.224369243851341E-2</v>
      </c>
      <c r="Z40" s="34">
        <f>$O$28/'Fixed data'!$C$7</f>
        <v>1.224369243851341E-2</v>
      </c>
      <c r="AA40" s="34">
        <f>$O$28/'Fixed data'!$C$7</f>
        <v>1.224369243851341E-2</v>
      </c>
      <c r="AB40" s="34">
        <f>$O$28/'Fixed data'!$C$7</f>
        <v>1.224369243851341E-2</v>
      </c>
      <c r="AC40" s="34">
        <f>$O$28/'Fixed data'!$C$7</f>
        <v>1.224369243851341E-2</v>
      </c>
      <c r="AD40" s="34">
        <f>$O$28/'Fixed data'!$C$7</f>
        <v>1.224369243851341E-2</v>
      </c>
      <c r="AE40" s="34">
        <f>$O$28/'Fixed data'!$C$7</f>
        <v>1.224369243851341E-2</v>
      </c>
      <c r="AF40" s="34">
        <f>$O$28/'Fixed data'!$C$7</f>
        <v>1.224369243851341E-2</v>
      </c>
      <c r="AG40" s="34">
        <f>$O$28/'Fixed data'!$C$7</f>
        <v>1.224369243851341E-2</v>
      </c>
      <c r="AH40" s="34">
        <f>$O$28/'Fixed data'!$C$7</f>
        <v>1.224369243851341E-2</v>
      </c>
      <c r="AI40" s="34">
        <f>$O$28/'Fixed data'!$C$7</f>
        <v>1.224369243851341E-2</v>
      </c>
      <c r="AJ40" s="34">
        <f>$O$28/'Fixed data'!$C$7</f>
        <v>1.224369243851341E-2</v>
      </c>
      <c r="AK40" s="34">
        <f>$O$28/'Fixed data'!$C$7</f>
        <v>1.224369243851341E-2</v>
      </c>
      <c r="AL40" s="34">
        <f>$O$28/'Fixed data'!$C$7</f>
        <v>1.224369243851341E-2</v>
      </c>
      <c r="AM40" s="34">
        <f>$O$28/'Fixed data'!$C$7</f>
        <v>1.224369243851341E-2</v>
      </c>
      <c r="AN40" s="34">
        <f>$O$28/'Fixed data'!$C$7</f>
        <v>1.224369243851341E-2</v>
      </c>
      <c r="AO40" s="34">
        <f>$O$28/'Fixed data'!$C$7</f>
        <v>1.224369243851341E-2</v>
      </c>
      <c r="AP40" s="34">
        <f>$O$28/'Fixed data'!$C$7</f>
        <v>1.224369243851341E-2</v>
      </c>
      <c r="AQ40" s="34">
        <f>$O$28/'Fixed data'!$C$7</f>
        <v>1.224369243851341E-2</v>
      </c>
      <c r="AR40" s="34">
        <f>$O$28/'Fixed data'!$C$7</f>
        <v>1.224369243851341E-2</v>
      </c>
      <c r="AS40" s="34">
        <f>$O$28/'Fixed data'!$C$7</f>
        <v>1.224369243851341E-2</v>
      </c>
      <c r="AT40" s="34">
        <f>$O$28/'Fixed data'!$C$7</f>
        <v>1.224369243851341E-2</v>
      </c>
      <c r="AU40" s="34">
        <f>$O$28/'Fixed data'!$C$7</f>
        <v>1.224369243851341E-2</v>
      </c>
      <c r="AV40" s="34">
        <f>$O$28/'Fixed data'!$C$7</f>
        <v>1.224369243851341E-2</v>
      </c>
      <c r="AW40" s="34">
        <f>$O$28/'Fixed data'!$C$7</f>
        <v>1.224369243851341E-2</v>
      </c>
      <c r="AX40" s="34">
        <f>$O$28/'Fixed data'!$C$7</f>
        <v>1.224369243851341E-2</v>
      </c>
      <c r="AY40" s="34">
        <f>$O$28/'Fixed data'!$C$7</f>
        <v>1.224369243851341E-2</v>
      </c>
      <c r="AZ40" s="34">
        <f>$O$28/'Fixed data'!$C$7</f>
        <v>1.224369243851341E-2</v>
      </c>
      <c r="BA40" s="34">
        <f>$O$28/'Fixed data'!$C$7</f>
        <v>1.224369243851341E-2</v>
      </c>
      <c r="BB40" s="34">
        <f>$O$28/'Fixed data'!$C$7</f>
        <v>1.224369243851341E-2</v>
      </c>
      <c r="BC40" s="34">
        <f>$O$28/'Fixed data'!$C$7</f>
        <v>1.224369243851341E-2</v>
      </c>
      <c r="BD40" s="34">
        <f>$O$28/'Fixed data'!$C$7</f>
        <v>1.224369243851341E-2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1.2702311800787378E-2</v>
      </c>
      <c r="R41" s="34">
        <f>$P$28/'Fixed data'!$C$7</f>
        <v>1.2702311800787378E-2</v>
      </c>
      <c r="S41" s="34">
        <f>$P$28/'Fixed data'!$C$7</f>
        <v>1.2702311800787378E-2</v>
      </c>
      <c r="T41" s="34">
        <f>$P$28/'Fixed data'!$C$7</f>
        <v>1.2702311800787378E-2</v>
      </c>
      <c r="U41" s="34">
        <f>$P$28/'Fixed data'!$C$7</f>
        <v>1.2702311800787378E-2</v>
      </c>
      <c r="V41" s="34">
        <f>$P$28/'Fixed data'!$C$7</f>
        <v>1.2702311800787378E-2</v>
      </c>
      <c r="W41" s="34">
        <f>$P$28/'Fixed data'!$C$7</f>
        <v>1.2702311800787378E-2</v>
      </c>
      <c r="X41" s="34">
        <f>$P$28/'Fixed data'!$C$7</f>
        <v>1.2702311800787378E-2</v>
      </c>
      <c r="Y41" s="34">
        <f>$P$28/'Fixed data'!$C$7</f>
        <v>1.2702311800787378E-2</v>
      </c>
      <c r="Z41" s="34">
        <f>$P$28/'Fixed data'!$C$7</f>
        <v>1.2702311800787378E-2</v>
      </c>
      <c r="AA41" s="34">
        <f>$P$28/'Fixed data'!$C$7</f>
        <v>1.2702311800787378E-2</v>
      </c>
      <c r="AB41" s="34">
        <f>$P$28/'Fixed data'!$C$7</f>
        <v>1.2702311800787378E-2</v>
      </c>
      <c r="AC41" s="34">
        <f>$P$28/'Fixed data'!$C$7</f>
        <v>1.2702311800787378E-2</v>
      </c>
      <c r="AD41" s="34">
        <f>$P$28/'Fixed data'!$C$7</f>
        <v>1.2702311800787378E-2</v>
      </c>
      <c r="AE41" s="34">
        <f>$P$28/'Fixed data'!$C$7</f>
        <v>1.2702311800787378E-2</v>
      </c>
      <c r="AF41" s="34">
        <f>$P$28/'Fixed data'!$C$7</f>
        <v>1.2702311800787378E-2</v>
      </c>
      <c r="AG41" s="34">
        <f>$P$28/'Fixed data'!$C$7</f>
        <v>1.2702311800787378E-2</v>
      </c>
      <c r="AH41" s="34">
        <f>$P$28/'Fixed data'!$C$7</f>
        <v>1.2702311800787378E-2</v>
      </c>
      <c r="AI41" s="34">
        <f>$P$28/'Fixed data'!$C$7</f>
        <v>1.2702311800787378E-2</v>
      </c>
      <c r="AJ41" s="34">
        <f>$P$28/'Fixed data'!$C$7</f>
        <v>1.2702311800787378E-2</v>
      </c>
      <c r="AK41" s="34">
        <f>$P$28/'Fixed data'!$C$7</f>
        <v>1.2702311800787378E-2</v>
      </c>
      <c r="AL41" s="34">
        <f>$P$28/'Fixed data'!$C$7</f>
        <v>1.2702311800787378E-2</v>
      </c>
      <c r="AM41" s="34">
        <f>$P$28/'Fixed data'!$C$7</f>
        <v>1.2702311800787378E-2</v>
      </c>
      <c r="AN41" s="34">
        <f>$P$28/'Fixed data'!$C$7</f>
        <v>1.2702311800787378E-2</v>
      </c>
      <c r="AO41" s="34">
        <f>$P$28/'Fixed data'!$C$7</f>
        <v>1.2702311800787378E-2</v>
      </c>
      <c r="AP41" s="34">
        <f>$P$28/'Fixed data'!$C$7</f>
        <v>1.2702311800787378E-2</v>
      </c>
      <c r="AQ41" s="34">
        <f>$P$28/'Fixed data'!$C$7</f>
        <v>1.2702311800787378E-2</v>
      </c>
      <c r="AR41" s="34">
        <f>$P$28/'Fixed data'!$C$7</f>
        <v>1.2702311800787378E-2</v>
      </c>
      <c r="AS41" s="34">
        <f>$P$28/'Fixed data'!$C$7</f>
        <v>1.2702311800787378E-2</v>
      </c>
      <c r="AT41" s="34">
        <f>$P$28/'Fixed data'!$C$7</f>
        <v>1.2702311800787378E-2</v>
      </c>
      <c r="AU41" s="34">
        <f>$P$28/'Fixed data'!$C$7</f>
        <v>1.2702311800787378E-2</v>
      </c>
      <c r="AV41" s="34">
        <f>$P$28/'Fixed data'!$C$7</f>
        <v>1.2702311800787378E-2</v>
      </c>
      <c r="AW41" s="34">
        <f>$P$28/'Fixed data'!$C$7</f>
        <v>1.2702311800787378E-2</v>
      </c>
      <c r="AX41" s="34">
        <f>$P$28/'Fixed data'!$C$7</f>
        <v>1.2702311800787378E-2</v>
      </c>
      <c r="AY41" s="34">
        <f>$P$28/'Fixed data'!$C$7</f>
        <v>1.2702311800787378E-2</v>
      </c>
      <c r="AZ41" s="34">
        <f>$P$28/'Fixed data'!$C$7</f>
        <v>1.2702311800787378E-2</v>
      </c>
      <c r="BA41" s="34">
        <f>$P$28/'Fixed data'!$C$7</f>
        <v>1.2702311800787378E-2</v>
      </c>
      <c r="BB41" s="34">
        <f>$P$28/'Fixed data'!$C$7</f>
        <v>1.2702311800787378E-2</v>
      </c>
      <c r="BC41" s="34">
        <f>$P$28/'Fixed data'!$C$7</f>
        <v>1.2702311800787378E-2</v>
      </c>
      <c r="BD41" s="34">
        <f>$P$28/'Fixed data'!$C$7</f>
        <v>1.2702311800787378E-2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1.2704754594757221E-2</v>
      </c>
      <c r="S42" s="34">
        <f>$Q$28/'Fixed data'!$C$7</f>
        <v>1.2704754594757221E-2</v>
      </c>
      <c r="T42" s="34">
        <f>$Q$28/'Fixed data'!$C$7</f>
        <v>1.2704754594757221E-2</v>
      </c>
      <c r="U42" s="34">
        <f>$Q$28/'Fixed data'!$C$7</f>
        <v>1.2704754594757221E-2</v>
      </c>
      <c r="V42" s="34">
        <f>$Q$28/'Fixed data'!$C$7</f>
        <v>1.2704754594757221E-2</v>
      </c>
      <c r="W42" s="34">
        <f>$Q$28/'Fixed data'!$C$7</f>
        <v>1.2704754594757221E-2</v>
      </c>
      <c r="X42" s="34">
        <f>$Q$28/'Fixed data'!$C$7</f>
        <v>1.2704754594757221E-2</v>
      </c>
      <c r="Y42" s="34">
        <f>$Q$28/'Fixed data'!$C$7</f>
        <v>1.2704754594757221E-2</v>
      </c>
      <c r="Z42" s="34">
        <f>$Q$28/'Fixed data'!$C$7</f>
        <v>1.2704754594757221E-2</v>
      </c>
      <c r="AA42" s="34">
        <f>$Q$28/'Fixed data'!$C$7</f>
        <v>1.2704754594757221E-2</v>
      </c>
      <c r="AB42" s="34">
        <f>$Q$28/'Fixed data'!$C$7</f>
        <v>1.2704754594757221E-2</v>
      </c>
      <c r="AC42" s="34">
        <f>$Q$28/'Fixed data'!$C$7</f>
        <v>1.2704754594757221E-2</v>
      </c>
      <c r="AD42" s="34">
        <f>$Q$28/'Fixed data'!$C$7</f>
        <v>1.2704754594757221E-2</v>
      </c>
      <c r="AE42" s="34">
        <f>$Q$28/'Fixed data'!$C$7</f>
        <v>1.2704754594757221E-2</v>
      </c>
      <c r="AF42" s="34">
        <f>$Q$28/'Fixed data'!$C$7</f>
        <v>1.2704754594757221E-2</v>
      </c>
      <c r="AG42" s="34">
        <f>$Q$28/'Fixed data'!$C$7</f>
        <v>1.2704754594757221E-2</v>
      </c>
      <c r="AH42" s="34">
        <f>$Q$28/'Fixed data'!$C$7</f>
        <v>1.2704754594757221E-2</v>
      </c>
      <c r="AI42" s="34">
        <f>$Q$28/'Fixed data'!$C$7</f>
        <v>1.2704754594757221E-2</v>
      </c>
      <c r="AJ42" s="34">
        <f>$Q$28/'Fixed data'!$C$7</f>
        <v>1.2704754594757221E-2</v>
      </c>
      <c r="AK42" s="34">
        <f>$Q$28/'Fixed data'!$C$7</f>
        <v>1.2704754594757221E-2</v>
      </c>
      <c r="AL42" s="34">
        <f>$Q$28/'Fixed data'!$C$7</f>
        <v>1.2704754594757221E-2</v>
      </c>
      <c r="AM42" s="34">
        <f>$Q$28/'Fixed data'!$C$7</f>
        <v>1.2704754594757221E-2</v>
      </c>
      <c r="AN42" s="34">
        <f>$Q$28/'Fixed data'!$C$7</f>
        <v>1.2704754594757221E-2</v>
      </c>
      <c r="AO42" s="34">
        <f>$Q$28/'Fixed data'!$C$7</f>
        <v>1.2704754594757221E-2</v>
      </c>
      <c r="AP42" s="34">
        <f>$Q$28/'Fixed data'!$C$7</f>
        <v>1.2704754594757221E-2</v>
      </c>
      <c r="AQ42" s="34">
        <f>$Q$28/'Fixed data'!$C$7</f>
        <v>1.2704754594757221E-2</v>
      </c>
      <c r="AR42" s="34">
        <f>$Q$28/'Fixed data'!$C$7</f>
        <v>1.2704754594757221E-2</v>
      </c>
      <c r="AS42" s="34">
        <f>$Q$28/'Fixed data'!$C$7</f>
        <v>1.2704754594757221E-2</v>
      </c>
      <c r="AT42" s="34">
        <f>$Q$28/'Fixed data'!$C$7</f>
        <v>1.2704754594757221E-2</v>
      </c>
      <c r="AU42" s="34">
        <f>$Q$28/'Fixed data'!$C$7</f>
        <v>1.2704754594757221E-2</v>
      </c>
      <c r="AV42" s="34">
        <f>$Q$28/'Fixed data'!$C$7</f>
        <v>1.2704754594757221E-2</v>
      </c>
      <c r="AW42" s="34">
        <f>$Q$28/'Fixed data'!$C$7</f>
        <v>1.2704754594757221E-2</v>
      </c>
      <c r="AX42" s="34">
        <f>$Q$28/'Fixed data'!$C$7</f>
        <v>1.2704754594757221E-2</v>
      </c>
      <c r="AY42" s="34">
        <f>$Q$28/'Fixed data'!$C$7</f>
        <v>1.2704754594757221E-2</v>
      </c>
      <c r="AZ42" s="34">
        <f>$Q$28/'Fixed data'!$C$7</f>
        <v>1.2704754594757221E-2</v>
      </c>
      <c r="BA42" s="34">
        <f>$Q$28/'Fixed data'!$C$7</f>
        <v>1.2704754594757221E-2</v>
      </c>
      <c r="BB42" s="34">
        <f>$Q$28/'Fixed data'!$C$7</f>
        <v>1.2704754594757221E-2</v>
      </c>
      <c r="BC42" s="34">
        <f>$Q$28/'Fixed data'!$C$7</f>
        <v>1.2704754594757221E-2</v>
      </c>
      <c r="BD42" s="34">
        <f>$Q$28/'Fixed data'!$C$7</f>
        <v>1.2704754594757221E-2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1.2705798383092845E-2</v>
      </c>
      <c r="T43" s="34">
        <f>$R$28/'Fixed data'!$C$7</f>
        <v>1.2705798383092845E-2</v>
      </c>
      <c r="U43" s="34">
        <f>$R$28/'Fixed data'!$C$7</f>
        <v>1.2705798383092845E-2</v>
      </c>
      <c r="V43" s="34">
        <f>$R$28/'Fixed data'!$C$7</f>
        <v>1.2705798383092845E-2</v>
      </c>
      <c r="W43" s="34">
        <f>$R$28/'Fixed data'!$C$7</f>
        <v>1.2705798383092845E-2</v>
      </c>
      <c r="X43" s="34">
        <f>$R$28/'Fixed data'!$C$7</f>
        <v>1.2705798383092845E-2</v>
      </c>
      <c r="Y43" s="34">
        <f>$R$28/'Fixed data'!$C$7</f>
        <v>1.2705798383092845E-2</v>
      </c>
      <c r="Z43" s="34">
        <f>$R$28/'Fixed data'!$C$7</f>
        <v>1.2705798383092845E-2</v>
      </c>
      <c r="AA43" s="34">
        <f>$R$28/'Fixed data'!$C$7</f>
        <v>1.2705798383092845E-2</v>
      </c>
      <c r="AB43" s="34">
        <f>$R$28/'Fixed data'!$C$7</f>
        <v>1.2705798383092845E-2</v>
      </c>
      <c r="AC43" s="34">
        <f>$R$28/'Fixed data'!$C$7</f>
        <v>1.2705798383092845E-2</v>
      </c>
      <c r="AD43" s="34">
        <f>$R$28/'Fixed data'!$C$7</f>
        <v>1.2705798383092845E-2</v>
      </c>
      <c r="AE43" s="34">
        <f>$R$28/'Fixed data'!$C$7</f>
        <v>1.2705798383092845E-2</v>
      </c>
      <c r="AF43" s="34">
        <f>$R$28/'Fixed data'!$C$7</f>
        <v>1.2705798383092845E-2</v>
      </c>
      <c r="AG43" s="34">
        <f>$R$28/'Fixed data'!$C$7</f>
        <v>1.2705798383092845E-2</v>
      </c>
      <c r="AH43" s="34">
        <f>$R$28/'Fixed data'!$C$7</f>
        <v>1.2705798383092845E-2</v>
      </c>
      <c r="AI43" s="34">
        <f>$R$28/'Fixed data'!$C$7</f>
        <v>1.2705798383092845E-2</v>
      </c>
      <c r="AJ43" s="34">
        <f>$R$28/'Fixed data'!$C$7</f>
        <v>1.2705798383092845E-2</v>
      </c>
      <c r="AK43" s="34">
        <f>$R$28/'Fixed data'!$C$7</f>
        <v>1.2705798383092845E-2</v>
      </c>
      <c r="AL43" s="34">
        <f>$R$28/'Fixed data'!$C$7</f>
        <v>1.2705798383092845E-2</v>
      </c>
      <c r="AM43" s="34">
        <f>$R$28/'Fixed data'!$C$7</f>
        <v>1.2705798383092845E-2</v>
      </c>
      <c r="AN43" s="34">
        <f>$R$28/'Fixed data'!$C$7</f>
        <v>1.2705798383092845E-2</v>
      </c>
      <c r="AO43" s="34">
        <f>$R$28/'Fixed data'!$C$7</f>
        <v>1.2705798383092845E-2</v>
      </c>
      <c r="AP43" s="34">
        <f>$R$28/'Fixed data'!$C$7</f>
        <v>1.2705798383092845E-2</v>
      </c>
      <c r="AQ43" s="34">
        <f>$R$28/'Fixed data'!$C$7</f>
        <v>1.2705798383092845E-2</v>
      </c>
      <c r="AR43" s="34">
        <f>$R$28/'Fixed data'!$C$7</f>
        <v>1.2705798383092845E-2</v>
      </c>
      <c r="AS43" s="34">
        <f>$R$28/'Fixed data'!$C$7</f>
        <v>1.2705798383092845E-2</v>
      </c>
      <c r="AT43" s="34">
        <f>$R$28/'Fixed data'!$C$7</f>
        <v>1.2705798383092845E-2</v>
      </c>
      <c r="AU43" s="34">
        <f>$R$28/'Fixed data'!$C$7</f>
        <v>1.2705798383092845E-2</v>
      </c>
      <c r="AV43" s="34">
        <f>$R$28/'Fixed data'!$C$7</f>
        <v>1.2705798383092845E-2</v>
      </c>
      <c r="AW43" s="34">
        <f>$R$28/'Fixed data'!$C$7</f>
        <v>1.2705798383092845E-2</v>
      </c>
      <c r="AX43" s="34">
        <f>$R$28/'Fixed data'!$C$7</f>
        <v>1.2705798383092845E-2</v>
      </c>
      <c r="AY43" s="34">
        <f>$R$28/'Fixed data'!$C$7</f>
        <v>1.2705798383092845E-2</v>
      </c>
      <c r="AZ43" s="34">
        <f>$R$28/'Fixed data'!$C$7</f>
        <v>1.2705798383092845E-2</v>
      </c>
      <c r="BA43" s="34">
        <f>$R$28/'Fixed data'!$C$7</f>
        <v>1.2705798383092845E-2</v>
      </c>
      <c r="BB43" s="34">
        <f>$R$28/'Fixed data'!$C$7</f>
        <v>1.2705798383092845E-2</v>
      </c>
      <c r="BC43" s="34">
        <f>$R$28/'Fixed data'!$C$7</f>
        <v>1.2705798383092845E-2</v>
      </c>
      <c r="BD43" s="34">
        <f>$R$28/'Fixed data'!$C$7</f>
        <v>1.2705798383092845E-2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1.2705798383092845E-2</v>
      </c>
      <c r="U44" s="34">
        <f>$S$28/'Fixed data'!$C$7</f>
        <v>1.2705798383092845E-2</v>
      </c>
      <c r="V44" s="34">
        <f>$S$28/'Fixed data'!$C$7</f>
        <v>1.2705798383092845E-2</v>
      </c>
      <c r="W44" s="34">
        <f>$S$28/'Fixed data'!$C$7</f>
        <v>1.2705798383092845E-2</v>
      </c>
      <c r="X44" s="34">
        <f>$S$28/'Fixed data'!$C$7</f>
        <v>1.2705798383092845E-2</v>
      </c>
      <c r="Y44" s="34">
        <f>$S$28/'Fixed data'!$C$7</f>
        <v>1.2705798383092845E-2</v>
      </c>
      <c r="Z44" s="34">
        <f>$S$28/'Fixed data'!$C$7</f>
        <v>1.2705798383092845E-2</v>
      </c>
      <c r="AA44" s="34">
        <f>$S$28/'Fixed data'!$C$7</f>
        <v>1.2705798383092845E-2</v>
      </c>
      <c r="AB44" s="34">
        <f>$S$28/'Fixed data'!$C$7</f>
        <v>1.2705798383092845E-2</v>
      </c>
      <c r="AC44" s="34">
        <f>$S$28/'Fixed data'!$C$7</f>
        <v>1.2705798383092845E-2</v>
      </c>
      <c r="AD44" s="34">
        <f>$S$28/'Fixed data'!$C$7</f>
        <v>1.2705798383092845E-2</v>
      </c>
      <c r="AE44" s="34">
        <f>$S$28/'Fixed data'!$C$7</f>
        <v>1.2705798383092845E-2</v>
      </c>
      <c r="AF44" s="34">
        <f>$S$28/'Fixed data'!$C$7</f>
        <v>1.2705798383092845E-2</v>
      </c>
      <c r="AG44" s="34">
        <f>$S$28/'Fixed data'!$C$7</f>
        <v>1.2705798383092845E-2</v>
      </c>
      <c r="AH44" s="34">
        <f>$S$28/'Fixed data'!$C$7</f>
        <v>1.2705798383092845E-2</v>
      </c>
      <c r="AI44" s="34">
        <f>$S$28/'Fixed data'!$C$7</f>
        <v>1.2705798383092845E-2</v>
      </c>
      <c r="AJ44" s="34">
        <f>$S$28/'Fixed data'!$C$7</f>
        <v>1.2705798383092845E-2</v>
      </c>
      <c r="AK44" s="34">
        <f>$S$28/'Fixed data'!$C$7</f>
        <v>1.2705798383092845E-2</v>
      </c>
      <c r="AL44" s="34">
        <f>$S$28/'Fixed data'!$C$7</f>
        <v>1.2705798383092845E-2</v>
      </c>
      <c r="AM44" s="34">
        <f>$S$28/'Fixed data'!$C$7</f>
        <v>1.2705798383092845E-2</v>
      </c>
      <c r="AN44" s="34">
        <f>$S$28/'Fixed data'!$C$7</f>
        <v>1.2705798383092845E-2</v>
      </c>
      <c r="AO44" s="34">
        <f>$S$28/'Fixed data'!$C$7</f>
        <v>1.2705798383092845E-2</v>
      </c>
      <c r="AP44" s="34">
        <f>$S$28/'Fixed data'!$C$7</f>
        <v>1.2705798383092845E-2</v>
      </c>
      <c r="AQ44" s="34">
        <f>$S$28/'Fixed data'!$C$7</f>
        <v>1.2705798383092845E-2</v>
      </c>
      <c r="AR44" s="34">
        <f>$S$28/'Fixed data'!$C$7</f>
        <v>1.2705798383092845E-2</v>
      </c>
      <c r="AS44" s="34">
        <f>$S$28/'Fixed data'!$C$7</f>
        <v>1.2705798383092845E-2</v>
      </c>
      <c r="AT44" s="34">
        <f>$S$28/'Fixed data'!$C$7</f>
        <v>1.2705798383092845E-2</v>
      </c>
      <c r="AU44" s="34">
        <f>$S$28/'Fixed data'!$C$7</f>
        <v>1.2705798383092845E-2</v>
      </c>
      <c r="AV44" s="34">
        <f>$S$28/'Fixed data'!$C$7</f>
        <v>1.2705798383092845E-2</v>
      </c>
      <c r="AW44" s="34">
        <f>$S$28/'Fixed data'!$C$7</f>
        <v>1.2705798383092845E-2</v>
      </c>
      <c r="AX44" s="34">
        <f>$S$28/'Fixed data'!$C$7</f>
        <v>1.2705798383092845E-2</v>
      </c>
      <c r="AY44" s="34">
        <f>$S$28/'Fixed data'!$C$7</f>
        <v>1.2705798383092845E-2</v>
      </c>
      <c r="AZ44" s="34">
        <f>$S$28/'Fixed data'!$C$7</f>
        <v>1.2705798383092845E-2</v>
      </c>
      <c r="BA44" s="34">
        <f>$S$28/'Fixed data'!$C$7</f>
        <v>1.2705798383092845E-2</v>
      </c>
      <c r="BB44" s="34">
        <f>$S$28/'Fixed data'!$C$7</f>
        <v>1.2705798383092845E-2</v>
      </c>
      <c r="BC44" s="34">
        <f>$S$28/'Fixed data'!$C$7</f>
        <v>1.2705798383092845E-2</v>
      </c>
      <c r="BD44" s="34">
        <f>$S$28/'Fixed data'!$C$7</f>
        <v>1.2705798383092845E-2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1.2705798383092845E-2</v>
      </c>
      <c r="V45" s="34">
        <f>$T$28/'Fixed data'!$C$7</f>
        <v>1.2705798383092845E-2</v>
      </c>
      <c r="W45" s="34">
        <f>$T$28/'Fixed data'!$C$7</f>
        <v>1.2705798383092845E-2</v>
      </c>
      <c r="X45" s="34">
        <f>$T$28/'Fixed data'!$C$7</f>
        <v>1.2705798383092845E-2</v>
      </c>
      <c r="Y45" s="34">
        <f>$T$28/'Fixed data'!$C$7</f>
        <v>1.2705798383092845E-2</v>
      </c>
      <c r="Z45" s="34">
        <f>$T$28/'Fixed data'!$C$7</f>
        <v>1.2705798383092845E-2</v>
      </c>
      <c r="AA45" s="34">
        <f>$T$28/'Fixed data'!$C$7</f>
        <v>1.2705798383092845E-2</v>
      </c>
      <c r="AB45" s="34">
        <f>$T$28/'Fixed data'!$C$7</f>
        <v>1.2705798383092845E-2</v>
      </c>
      <c r="AC45" s="34">
        <f>$T$28/'Fixed data'!$C$7</f>
        <v>1.2705798383092845E-2</v>
      </c>
      <c r="AD45" s="34">
        <f>$T$28/'Fixed data'!$C$7</f>
        <v>1.2705798383092845E-2</v>
      </c>
      <c r="AE45" s="34">
        <f>$T$28/'Fixed data'!$C$7</f>
        <v>1.2705798383092845E-2</v>
      </c>
      <c r="AF45" s="34">
        <f>$T$28/'Fixed data'!$C$7</f>
        <v>1.2705798383092845E-2</v>
      </c>
      <c r="AG45" s="34">
        <f>$T$28/'Fixed data'!$C$7</f>
        <v>1.2705798383092845E-2</v>
      </c>
      <c r="AH45" s="34">
        <f>$T$28/'Fixed data'!$C$7</f>
        <v>1.2705798383092845E-2</v>
      </c>
      <c r="AI45" s="34">
        <f>$T$28/'Fixed data'!$C$7</f>
        <v>1.2705798383092845E-2</v>
      </c>
      <c r="AJ45" s="34">
        <f>$T$28/'Fixed data'!$C$7</f>
        <v>1.2705798383092845E-2</v>
      </c>
      <c r="AK45" s="34">
        <f>$T$28/'Fixed data'!$C$7</f>
        <v>1.2705798383092845E-2</v>
      </c>
      <c r="AL45" s="34">
        <f>$T$28/'Fixed data'!$C$7</f>
        <v>1.2705798383092845E-2</v>
      </c>
      <c r="AM45" s="34">
        <f>$T$28/'Fixed data'!$C$7</f>
        <v>1.2705798383092845E-2</v>
      </c>
      <c r="AN45" s="34">
        <f>$T$28/'Fixed data'!$C$7</f>
        <v>1.2705798383092845E-2</v>
      </c>
      <c r="AO45" s="34">
        <f>$T$28/'Fixed data'!$C$7</f>
        <v>1.2705798383092845E-2</v>
      </c>
      <c r="AP45" s="34">
        <f>$T$28/'Fixed data'!$C$7</f>
        <v>1.2705798383092845E-2</v>
      </c>
      <c r="AQ45" s="34">
        <f>$T$28/'Fixed data'!$C$7</f>
        <v>1.2705798383092845E-2</v>
      </c>
      <c r="AR45" s="34">
        <f>$T$28/'Fixed data'!$C$7</f>
        <v>1.2705798383092845E-2</v>
      </c>
      <c r="AS45" s="34">
        <f>$T$28/'Fixed data'!$C$7</f>
        <v>1.2705798383092845E-2</v>
      </c>
      <c r="AT45" s="34">
        <f>$T$28/'Fixed data'!$C$7</f>
        <v>1.2705798383092845E-2</v>
      </c>
      <c r="AU45" s="34">
        <f>$T$28/'Fixed data'!$C$7</f>
        <v>1.2705798383092845E-2</v>
      </c>
      <c r="AV45" s="34">
        <f>$T$28/'Fixed data'!$C$7</f>
        <v>1.2705798383092845E-2</v>
      </c>
      <c r="AW45" s="34">
        <f>$T$28/'Fixed data'!$C$7</f>
        <v>1.2705798383092845E-2</v>
      </c>
      <c r="AX45" s="34">
        <f>$T$28/'Fixed data'!$C$7</f>
        <v>1.2705798383092845E-2</v>
      </c>
      <c r="AY45" s="34">
        <f>$T$28/'Fixed data'!$C$7</f>
        <v>1.2705798383092845E-2</v>
      </c>
      <c r="AZ45" s="34">
        <f>$T$28/'Fixed data'!$C$7</f>
        <v>1.2705798383092845E-2</v>
      </c>
      <c r="BA45" s="34">
        <f>$T$28/'Fixed data'!$C$7</f>
        <v>1.2705798383092845E-2</v>
      </c>
      <c r="BB45" s="34">
        <f>$T$28/'Fixed data'!$C$7</f>
        <v>1.2705798383092845E-2</v>
      </c>
      <c r="BC45" s="34">
        <f>$T$28/'Fixed data'!$C$7</f>
        <v>1.2705798383092845E-2</v>
      </c>
      <c r="BD45" s="34">
        <f>$T$28/'Fixed data'!$C$7</f>
        <v>1.2705798383092845E-2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1.2705798383092845E-2</v>
      </c>
      <c r="W46" s="34">
        <f>$U$28/'Fixed data'!$C$7</f>
        <v>1.2705798383092845E-2</v>
      </c>
      <c r="X46" s="34">
        <f>$U$28/'Fixed data'!$C$7</f>
        <v>1.2705798383092845E-2</v>
      </c>
      <c r="Y46" s="34">
        <f>$U$28/'Fixed data'!$C$7</f>
        <v>1.2705798383092845E-2</v>
      </c>
      <c r="Z46" s="34">
        <f>$U$28/'Fixed data'!$C$7</f>
        <v>1.2705798383092845E-2</v>
      </c>
      <c r="AA46" s="34">
        <f>$U$28/'Fixed data'!$C$7</f>
        <v>1.2705798383092845E-2</v>
      </c>
      <c r="AB46" s="34">
        <f>$U$28/'Fixed data'!$C$7</f>
        <v>1.2705798383092845E-2</v>
      </c>
      <c r="AC46" s="34">
        <f>$U$28/'Fixed data'!$C$7</f>
        <v>1.2705798383092845E-2</v>
      </c>
      <c r="AD46" s="34">
        <f>$U$28/'Fixed data'!$C$7</f>
        <v>1.2705798383092845E-2</v>
      </c>
      <c r="AE46" s="34">
        <f>$U$28/'Fixed data'!$C$7</f>
        <v>1.2705798383092845E-2</v>
      </c>
      <c r="AF46" s="34">
        <f>$U$28/'Fixed data'!$C$7</f>
        <v>1.2705798383092845E-2</v>
      </c>
      <c r="AG46" s="34">
        <f>$U$28/'Fixed data'!$C$7</f>
        <v>1.2705798383092845E-2</v>
      </c>
      <c r="AH46" s="34">
        <f>$U$28/'Fixed data'!$C$7</f>
        <v>1.2705798383092845E-2</v>
      </c>
      <c r="AI46" s="34">
        <f>$U$28/'Fixed data'!$C$7</f>
        <v>1.2705798383092845E-2</v>
      </c>
      <c r="AJ46" s="34">
        <f>$U$28/'Fixed data'!$C$7</f>
        <v>1.2705798383092845E-2</v>
      </c>
      <c r="AK46" s="34">
        <f>$U$28/'Fixed data'!$C$7</f>
        <v>1.2705798383092845E-2</v>
      </c>
      <c r="AL46" s="34">
        <f>$U$28/'Fixed data'!$C$7</f>
        <v>1.2705798383092845E-2</v>
      </c>
      <c r="AM46" s="34">
        <f>$U$28/'Fixed data'!$C$7</f>
        <v>1.2705798383092845E-2</v>
      </c>
      <c r="AN46" s="34">
        <f>$U$28/'Fixed data'!$C$7</f>
        <v>1.2705798383092845E-2</v>
      </c>
      <c r="AO46" s="34">
        <f>$U$28/'Fixed data'!$C$7</f>
        <v>1.2705798383092845E-2</v>
      </c>
      <c r="AP46" s="34">
        <f>$U$28/'Fixed data'!$C$7</f>
        <v>1.2705798383092845E-2</v>
      </c>
      <c r="AQ46" s="34">
        <f>$U$28/'Fixed data'!$C$7</f>
        <v>1.2705798383092845E-2</v>
      </c>
      <c r="AR46" s="34">
        <f>$U$28/'Fixed data'!$C$7</f>
        <v>1.2705798383092845E-2</v>
      </c>
      <c r="AS46" s="34">
        <f>$U$28/'Fixed data'!$C$7</f>
        <v>1.2705798383092845E-2</v>
      </c>
      <c r="AT46" s="34">
        <f>$U$28/'Fixed data'!$C$7</f>
        <v>1.2705798383092845E-2</v>
      </c>
      <c r="AU46" s="34">
        <f>$U$28/'Fixed data'!$C$7</f>
        <v>1.2705798383092845E-2</v>
      </c>
      <c r="AV46" s="34">
        <f>$U$28/'Fixed data'!$C$7</f>
        <v>1.2705798383092845E-2</v>
      </c>
      <c r="AW46" s="34">
        <f>$U$28/'Fixed data'!$C$7</f>
        <v>1.2705798383092845E-2</v>
      </c>
      <c r="AX46" s="34">
        <f>$U$28/'Fixed data'!$C$7</f>
        <v>1.2705798383092845E-2</v>
      </c>
      <c r="AY46" s="34">
        <f>$U$28/'Fixed data'!$C$7</f>
        <v>1.2705798383092845E-2</v>
      </c>
      <c r="AZ46" s="34">
        <f>$U$28/'Fixed data'!$C$7</f>
        <v>1.2705798383092845E-2</v>
      </c>
      <c r="BA46" s="34">
        <f>$U$28/'Fixed data'!$C$7</f>
        <v>1.2705798383092845E-2</v>
      </c>
      <c r="BB46" s="34">
        <f>$U$28/'Fixed data'!$C$7</f>
        <v>1.2705798383092845E-2</v>
      </c>
      <c r="BC46" s="34">
        <f>$U$28/'Fixed data'!$C$7</f>
        <v>1.2705798383092845E-2</v>
      </c>
      <c r="BD46" s="34">
        <f>$U$28/'Fixed data'!$C$7</f>
        <v>1.2705798383092845E-2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1.2705798383092845E-2</v>
      </c>
      <c r="X47" s="34">
        <f>$V$28/'Fixed data'!$C$7</f>
        <v>1.2705798383092845E-2</v>
      </c>
      <c r="Y47" s="34">
        <f>$V$28/'Fixed data'!$C$7</f>
        <v>1.2705798383092845E-2</v>
      </c>
      <c r="Z47" s="34">
        <f>$V$28/'Fixed data'!$C$7</f>
        <v>1.2705798383092845E-2</v>
      </c>
      <c r="AA47" s="34">
        <f>$V$28/'Fixed data'!$C$7</f>
        <v>1.2705798383092845E-2</v>
      </c>
      <c r="AB47" s="34">
        <f>$V$28/'Fixed data'!$C$7</f>
        <v>1.2705798383092845E-2</v>
      </c>
      <c r="AC47" s="34">
        <f>$V$28/'Fixed data'!$C$7</f>
        <v>1.2705798383092845E-2</v>
      </c>
      <c r="AD47" s="34">
        <f>$V$28/'Fixed data'!$C$7</f>
        <v>1.2705798383092845E-2</v>
      </c>
      <c r="AE47" s="34">
        <f>$V$28/'Fixed data'!$C$7</f>
        <v>1.2705798383092845E-2</v>
      </c>
      <c r="AF47" s="34">
        <f>$V$28/'Fixed data'!$C$7</f>
        <v>1.2705798383092845E-2</v>
      </c>
      <c r="AG47" s="34">
        <f>$V$28/'Fixed data'!$C$7</f>
        <v>1.2705798383092845E-2</v>
      </c>
      <c r="AH47" s="34">
        <f>$V$28/'Fixed data'!$C$7</f>
        <v>1.2705798383092845E-2</v>
      </c>
      <c r="AI47" s="34">
        <f>$V$28/'Fixed data'!$C$7</f>
        <v>1.2705798383092845E-2</v>
      </c>
      <c r="AJ47" s="34">
        <f>$V$28/'Fixed data'!$C$7</f>
        <v>1.2705798383092845E-2</v>
      </c>
      <c r="AK47" s="34">
        <f>$V$28/'Fixed data'!$C$7</f>
        <v>1.2705798383092845E-2</v>
      </c>
      <c r="AL47" s="34">
        <f>$V$28/'Fixed data'!$C$7</f>
        <v>1.2705798383092845E-2</v>
      </c>
      <c r="AM47" s="34">
        <f>$V$28/'Fixed data'!$C$7</f>
        <v>1.2705798383092845E-2</v>
      </c>
      <c r="AN47" s="34">
        <f>$V$28/'Fixed data'!$C$7</f>
        <v>1.2705798383092845E-2</v>
      </c>
      <c r="AO47" s="34">
        <f>$V$28/'Fixed data'!$C$7</f>
        <v>1.2705798383092845E-2</v>
      </c>
      <c r="AP47" s="34">
        <f>$V$28/'Fixed data'!$C$7</f>
        <v>1.2705798383092845E-2</v>
      </c>
      <c r="AQ47" s="34">
        <f>$V$28/'Fixed data'!$C$7</f>
        <v>1.2705798383092845E-2</v>
      </c>
      <c r="AR47" s="34">
        <f>$V$28/'Fixed data'!$C$7</f>
        <v>1.2705798383092845E-2</v>
      </c>
      <c r="AS47" s="34">
        <f>$V$28/'Fixed data'!$C$7</f>
        <v>1.2705798383092845E-2</v>
      </c>
      <c r="AT47" s="34">
        <f>$V$28/'Fixed data'!$C$7</f>
        <v>1.2705798383092845E-2</v>
      </c>
      <c r="AU47" s="34">
        <f>$V$28/'Fixed data'!$C$7</f>
        <v>1.2705798383092845E-2</v>
      </c>
      <c r="AV47" s="34">
        <f>$V$28/'Fixed data'!$C$7</f>
        <v>1.2705798383092845E-2</v>
      </c>
      <c r="AW47" s="34">
        <f>$V$28/'Fixed data'!$C$7</f>
        <v>1.2705798383092845E-2</v>
      </c>
      <c r="AX47" s="34">
        <f>$V$28/'Fixed data'!$C$7</f>
        <v>1.2705798383092845E-2</v>
      </c>
      <c r="AY47" s="34">
        <f>$V$28/'Fixed data'!$C$7</f>
        <v>1.2705798383092845E-2</v>
      </c>
      <c r="AZ47" s="34">
        <f>$V$28/'Fixed data'!$C$7</f>
        <v>1.2705798383092845E-2</v>
      </c>
      <c r="BA47" s="34">
        <f>$V$28/'Fixed data'!$C$7</f>
        <v>1.2705798383092845E-2</v>
      </c>
      <c r="BB47" s="34">
        <f>$V$28/'Fixed data'!$C$7</f>
        <v>1.2705798383092845E-2</v>
      </c>
      <c r="BC47" s="34">
        <f>$V$28/'Fixed data'!$C$7</f>
        <v>1.2705798383092845E-2</v>
      </c>
      <c r="BD47" s="34">
        <f>$V$28/'Fixed data'!$C$7</f>
        <v>1.2705798383092845E-2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1.2705798383092845E-2</v>
      </c>
      <c r="Y48" s="34">
        <f>$W$28/'Fixed data'!$C$7</f>
        <v>1.2705798383092845E-2</v>
      </c>
      <c r="Z48" s="34">
        <f>$W$28/'Fixed data'!$C$7</f>
        <v>1.2705798383092845E-2</v>
      </c>
      <c r="AA48" s="34">
        <f>$W$28/'Fixed data'!$C$7</f>
        <v>1.2705798383092845E-2</v>
      </c>
      <c r="AB48" s="34">
        <f>$W$28/'Fixed data'!$C$7</f>
        <v>1.2705798383092845E-2</v>
      </c>
      <c r="AC48" s="34">
        <f>$W$28/'Fixed data'!$C$7</f>
        <v>1.2705798383092845E-2</v>
      </c>
      <c r="AD48" s="34">
        <f>$W$28/'Fixed data'!$C$7</f>
        <v>1.2705798383092845E-2</v>
      </c>
      <c r="AE48" s="34">
        <f>$W$28/'Fixed data'!$C$7</f>
        <v>1.2705798383092845E-2</v>
      </c>
      <c r="AF48" s="34">
        <f>$W$28/'Fixed data'!$C$7</f>
        <v>1.2705798383092845E-2</v>
      </c>
      <c r="AG48" s="34">
        <f>$W$28/'Fixed data'!$C$7</f>
        <v>1.2705798383092845E-2</v>
      </c>
      <c r="AH48" s="34">
        <f>$W$28/'Fixed data'!$C$7</f>
        <v>1.2705798383092845E-2</v>
      </c>
      <c r="AI48" s="34">
        <f>$W$28/'Fixed data'!$C$7</f>
        <v>1.2705798383092845E-2</v>
      </c>
      <c r="AJ48" s="34">
        <f>$W$28/'Fixed data'!$C$7</f>
        <v>1.2705798383092845E-2</v>
      </c>
      <c r="AK48" s="34">
        <f>$W$28/'Fixed data'!$C$7</f>
        <v>1.2705798383092845E-2</v>
      </c>
      <c r="AL48" s="34">
        <f>$W$28/'Fixed data'!$C$7</f>
        <v>1.2705798383092845E-2</v>
      </c>
      <c r="AM48" s="34">
        <f>$W$28/'Fixed data'!$C$7</f>
        <v>1.2705798383092845E-2</v>
      </c>
      <c r="AN48" s="34">
        <f>$W$28/'Fixed data'!$C$7</f>
        <v>1.2705798383092845E-2</v>
      </c>
      <c r="AO48" s="34">
        <f>$W$28/'Fixed data'!$C$7</f>
        <v>1.2705798383092845E-2</v>
      </c>
      <c r="AP48" s="34">
        <f>$W$28/'Fixed data'!$C$7</f>
        <v>1.2705798383092845E-2</v>
      </c>
      <c r="AQ48" s="34">
        <f>$W$28/'Fixed data'!$C$7</f>
        <v>1.2705798383092845E-2</v>
      </c>
      <c r="AR48" s="34">
        <f>$W$28/'Fixed data'!$C$7</f>
        <v>1.2705798383092845E-2</v>
      </c>
      <c r="AS48" s="34">
        <f>$W$28/'Fixed data'!$C$7</f>
        <v>1.2705798383092845E-2</v>
      </c>
      <c r="AT48" s="34">
        <f>$W$28/'Fixed data'!$C$7</f>
        <v>1.2705798383092845E-2</v>
      </c>
      <c r="AU48" s="34">
        <f>$W$28/'Fixed data'!$C$7</f>
        <v>1.2705798383092845E-2</v>
      </c>
      <c r="AV48" s="34">
        <f>$W$28/'Fixed data'!$C$7</f>
        <v>1.2705798383092845E-2</v>
      </c>
      <c r="AW48" s="34">
        <f>$W$28/'Fixed data'!$C$7</f>
        <v>1.2705798383092845E-2</v>
      </c>
      <c r="AX48" s="34">
        <f>$W$28/'Fixed data'!$C$7</f>
        <v>1.2705798383092845E-2</v>
      </c>
      <c r="AY48" s="34">
        <f>$W$28/'Fixed data'!$C$7</f>
        <v>1.2705798383092845E-2</v>
      </c>
      <c r="AZ48" s="34">
        <f>$W$28/'Fixed data'!$C$7</f>
        <v>1.2705798383092845E-2</v>
      </c>
      <c r="BA48" s="34">
        <f>$W$28/'Fixed data'!$C$7</f>
        <v>1.2705798383092845E-2</v>
      </c>
      <c r="BB48" s="34">
        <f>$W$28/'Fixed data'!$C$7</f>
        <v>1.2705798383092845E-2</v>
      </c>
      <c r="BC48" s="34">
        <f>$W$28/'Fixed data'!$C$7</f>
        <v>1.2705798383092845E-2</v>
      </c>
      <c r="BD48" s="34">
        <f>$W$28/'Fixed data'!$C$7</f>
        <v>1.2705798383092845E-2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1.2705798383092845E-2</v>
      </c>
      <c r="Z49" s="34">
        <f>$X$28/'Fixed data'!$C$7</f>
        <v>1.2705798383092845E-2</v>
      </c>
      <c r="AA49" s="34">
        <f>$X$28/'Fixed data'!$C$7</f>
        <v>1.2705798383092845E-2</v>
      </c>
      <c r="AB49" s="34">
        <f>$X$28/'Fixed data'!$C$7</f>
        <v>1.2705798383092845E-2</v>
      </c>
      <c r="AC49" s="34">
        <f>$X$28/'Fixed data'!$C$7</f>
        <v>1.2705798383092845E-2</v>
      </c>
      <c r="AD49" s="34">
        <f>$X$28/'Fixed data'!$C$7</f>
        <v>1.2705798383092845E-2</v>
      </c>
      <c r="AE49" s="34">
        <f>$X$28/'Fixed data'!$C$7</f>
        <v>1.2705798383092845E-2</v>
      </c>
      <c r="AF49" s="34">
        <f>$X$28/'Fixed data'!$C$7</f>
        <v>1.2705798383092845E-2</v>
      </c>
      <c r="AG49" s="34">
        <f>$X$28/'Fixed data'!$C$7</f>
        <v>1.2705798383092845E-2</v>
      </c>
      <c r="AH49" s="34">
        <f>$X$28/'Fixed data'!$C$7</f>
        <v>1.2705798383092845E-2</v>
      </c>
      <c r="AI49" s="34">
        <f>$X$28/'Fixed data'!$C$7</f>
        <v>1.2705798383092845E-2</v>
      </c>
      <c r="AJ49" s="34">
        <f>$X$28/'Fixed data'!$C$7</f>
        <v>1.2705798383092845E-2</v>
      </c>
      <c r="AK49" s="34">
        <f>$X$28/'Fixed data'!$C$7</f>
        <v>1.2705798383092845E-2</v>
      </c>
      <c r="AL49" s="34">
        <f>$X$28/'Fixed data'!$C$7</f>
        <v>1.2705798383092845E-2</v>
      </c>
      <c r="AM49" s="34">
        <f>$X$28/'Fixed data'!$C$7</f>
        <v>1.2705798383092845E-2</v>
      </c>
      <c r="AN49" s="34">
        <f>$X$28/'Fixed data'!$C$7</f>
        <v>1.2705798383092845E-2</v>
      </c>
      <c r="AO49" s="34">
        <f>$X$28/'Fixed data'!$C$7</f>
        <v>1.2705798383092845E-2</v>
      </c>
      <c r="AP49" s="34">
        <f>$X$28/'Fixed data'!$C$7</f>
        <v>1.2705798383092845E-2</v>
      </c>
      <c r="AQ49" s="34">
        <f>$X$28/'Fixed data'!$C$7</f>
        <v>1.2705798383092845E-2</v>
      </c>
      <c r="AR49" s="34">
        <f>$X$28/'Fixed data'!$C$7</f>
        <v>1.2705798383092845E-2</v>
      </c>
      <c r="AS49" s="34">
        <f>$X$28/'Fixed data'!$C$7</f>
        <v>1.2705798383092845E-2</v>
      </c>
      <c r="AT49" s="34">
        <f>$X$28/'Fixed data'!$C$7</f>
        <v>1.2705798383092845E-2</v>
      </c>
      <c r="AU49" s="34">
        <f>$X$28/'Fixed data'!$C$7</f>
        <v>1.2705798383092845E-2</v>
      </c>
      <c r="AV49" s="34">
        <f>$X$28/'Fixed data'!$C$7</f>
        <v>1.2705798383092845E-2</v>
      </c>
      <c r="AW49" s="34">
        <f>$X$28/'Fixed data'!$C$7</f>
        <v>1.2705798383092845E-2</v>
      </c>
      <c r="AX49" s="34">
        <f>$X$28/'Fixed data'!$C$7</f>
        <v>1.2705798383092845E-2</v>
      </c>
      <c r="AY49" s="34">
        <f>$X$28/'Fixed data'!$C$7</f>
        <v>1.2705798383092845E-2</v>
      </c>
      <c r="AZ49" s="34">
        <f>$X$28/'Fixed data'!$C$7</f>
        <v>1.2705798383092845E-2</v>
      </c>
      <c r="BA49" s="34">
        <f>$X$28/'Fixed data'!$C$7</f>
        <v>1.2705798383092845E-2</v>
      </c>
      <c r="BB49" s="34">
        <f>$X$28/'Fixed data'!$C$7</f>
        <v>1.2705798383092845E-2</v>
      </c>
      <c r="BC49" s="34">
        <f>$X$28/'Fixed data'!$C$7</f>
        <v>1.2705798383092845E-2</v>
      </c>
      <c r="BD49" s="34">
        <f>$X$28/'Fixed data'!$C$7</f>
        <v>1.2705798383092845E-2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1.2705798383092845E-2</v>
      </c>
      <c r="AA50" s="34">
        <f>$Y$28/'Fixed data'!$C$7</f>
        <v>1.2705798383092845E-2</v>
      </c>
      <c r="AB50" s="34">
        <f>$Y$28/'Fixed data'!$C$7</f>
        <v>1.2705798383092845E-2</v>
      </c>
      <c r="AC50" s="34">
        <f>$Y$28/'Fixed data'!$C$7</f>
        <v>1.2705798383092845E-2</v>
      </c>
      <c r="AD50" s="34">
        <f>$Y$28/'Fixed data'!$C$7</f>
        <v>1.2705798383092845E-2</v>
      </c>
      <c r="AE50" s="34">
        <f>$Y$28/'Fixed data'!$C$7</f>
        <v>1.2705798383092845E-2</v>
      </c>
      <c r="AF50" s="34">
        <f>$Y$28/'Fixed data'!$C$7</f>
        <v>1.2705798383092845E-2</v>
      </c>
      <c r="AG50" s="34">
        <f>$Y$28/'Fixed data'!$C$7</f>
        <v>1.2705798383092845E-2</v>
      </c>
      <c r="AH50" s="34">
        <f>$Y$28/'Fixed data'!$C$7</f>
        <v>1.2705798383092845E-2</v>
      </c>
      <c r="AI50" s="34">
        <f>$Y$28/'Fixed data'!$C$7</f>
        <v>1.2705798383092845E-2</v>
      </c>
      <c r="AJ50" s="34">
        <f>$Y$28/'Fixed data'!$C$7</f>
        <v>1.2705798383092845E-2</v>
      </c>
      <c r="AK50" s="34">
        <f>$Y$28/'Fixed data'!$C$7</f>
        <v>1.2705798383092845E-2</v>
      </c>
      <c r="AL50" s="34">
        <f>$Y$28/'Fixed data'!$C$7</f>
        <v>1.2705798383092845E-2</v>
      </c>
      <c r="AM50" s="34">
        <f>$Y$28/'Fixed data'!$C$7</f>
        <v>1.2705798383092845E-2</v>
      </c>
      <c r="AN50" s="34">
        <f>$Y$28/'Fixed data'!$C$7</f>
        <v>1.2705798383092845E-2</v>
      </c>
      <c r="AO50" s="34">
        <f>$Y$28/'Fixed data'!$C$7</f>
        <v>1.2705798383092845E-2</v>
      </c>
      <c r="AP50" s="34">
        <f>$Y$28/'Fixed data'!$C$7</f>
        <v>1.2705798383092845E-2</v>
      </c>
      <c r="AQ50" s="34">
        <f>$Y$28/'Fixed data'!$C$7</f>
        <v>1.2705798383092845E-2</v>
      </c>
      <c r="AR50" s="34">
        <f>$Y$28/'Fixed data'!$C$7</f>
        <v>1.2705798383092845E-2</v>
      </c>
      <c r="AS50" s="34">
        <f>$Y$28/'Fixed data'!$C$7</f>
        <v>1.2705798383092845E-2</v>
      </c>
      <c r="AT50" s="34">
        <f>$Y$28/'Fixed data'!$C$7</f>
        <v>1.2705798383092845E-2</v>
      </c>
      <c r="AU50" s="34">
        <f>$Y$28/'Fixed data'!$C$7</f>
        <v>1.2705798383092845E-2</v>
      </c>
      <c r="AV50" s="34">
        <f>$Y$28/'Fixed data'!$C$7</f>
        <v>1.2705798383092845E-2</v>
      </c>
      <c r="AW50" s="34">
        <f>$Y$28/'Fixed data'!$C$7</f>
        <v>1.2705798383092845E-2</v>
      </c>
      <c r="AX50" s="34">
        <f>$Y$28/'Fixed data'!$C$7</f>
        <v>1.2705798383092845E-2</v>
      </c>
      <c r="AY50" s="34">
        <f>$Y$28/'Fixed data'!$C$7</f>
        <v>1.2705798383092845E-2</v>
      </c>
      <c r="AZ50" s="34">
        <f>$Y$28/'Fixed data'!$C$7</f>
        <v>1.2705798383092845E-2</v>
      </c>
      <c r="BA50" s="34">
        <f>$Y$28/'Fixed data'!$C$7</f>
        <v>1.2705798383092845E-2</v>
      </c>
      <c r="BB50" s="34">
        <f>$Y$28/'Fixed data'!$C$7</f>
        <v>1.2705798383092845E-2</v>
      </c>
      <c r="BC50" s="34">
        <f>$Y$28/'Fixed data'!$C$7</f>
        <v>1.2705798383092845E-2</v>
      </c>
      <c r="BD50" s="34">
        <f>$Y$28/'Fixed data'!$C$7</f>
        <v>1.2705798383092845E-2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1.2705798383092845E-2</v>
      </c>
      <c r="AB51" s="34">
        <f>$Z$28/'Fixed data'!$C$7</f>
        <v>1.2705798383092845E-2</v>
      </c>
      <c r="AC51" s="34">
        <f>$Z$28/'Fixed data'!$C$7</f>
        <v>1.2705798383092845E-2</v>
      </c>
      <c r="AD51" s="34">
        <f>$Z$28/'Fixed data'!$C$7</f>
        <v>1.2705798383092845E-2</v>
      </c>
      <c r="AE51" s="34">
        <f>$Z$28/'Fixed data'!$C$7</f>
        <v>1.2705798383092845E-2</v>
      </c>
      <c r="AF51" s="34">
        <f>$Z$28/'Fixed data'!$C$7</f>
        <v>1.2705798383092845E-2</v>
      </c>
      <c r="AG51" s="34">
        <f>$Z$28/'Fixed data'!$C$7</f>
        <v>1.2705798383092845E-2</v>
      </c>
      <c r="AH51" s="34">
        <f>$Z$28/'Fixed data'!$C$7</f>
        <v>1.2705798383092845E-2</v>
      </c>
      <c r="AI51" s="34">
        <f>$Z$28/'Fixed data'!$C$7</f>
        <v>1.2705798383092845E-2</v>
      </c>
      <c r="AJ51" s="34">
        <f>$Z$28/'Fixed data'!$C$7</f>
        <v>1.2705798383092845E-2</v>
      </c>
      <c r="AK51" s="34">
        <f>$Z$28/'Fixed data'!$C$7</f>
        <v>1.2705798383092845E-2</v>
      </c>
      <c r="AL51" s="34">
        <f>$Z$28/'Fixed data'!$C$7</f>
        <v>1.2705798383092845E-2</v>
      </c>
      <c r="AM51" s="34">
        <f>$Z$28/'Fixed data'!$C$7</f>
        <v>1.2705798383092845E-2</v>
      </c>
      <c r="AN51" s="34">
        <f>$Z$28/'Fixed data'!$C$7</f>
        <v>1.2705798383092845E-2</v>
      </c>
      <c r="AO51" s="34">
        <f>$Z$28/'Fixed data'!$C$7</f>
        <v>1.2705798383092845E-2</v>
      </c>
      <c r="AP51" s="34">
        <f>$Z$28/'Fixed data'!$C$7</f>
        <v>1.2705798383092845E-2</v>
      </c>
      <c r="AQ51" s="34">
        <f>$Z$28/'Fixed data'!$C$7</f>
        <v>1.2705798383092845E-2</v>
      </c>
      <c r="AR51" s="34">
        <f>$Z$28/'Fixed data'!$C$7</f>
        <v>1.2705798383092845E-2</v>
      </c>
      <c r="AS51" s="34">
        <f>$Z$28/'Fixed data'!$C$7</f>
        <v>1.2705798383092845E-2</v>
      </c>
      <c r="AT51" s="34">
        <f>$Z$28/'Fixed data'!$C$7</f>
        <v>1.2705798383092845E-2</v>
      </c>
      <c r="AU51" s="34">
        <f>$Z$28/'Fixed data'!$C$7</f>
        <v>1.2705798383092845E-2</v>
      </c>
      <c r="AV51" s="34">
        <f>$Z$28/'Fixed data'!$C$7</f>
        <v>1.2705798383092845E-2</v>
      </c>
      <c r="AW51" s="34">
        <f>$Z$28/'Fixed data'!$C$7</f>
        <v>1.2705798383092845E-2</v>
      </c>
      <c r="AX51" s="34">
        <f>$Z$28/'Fixed data'!$C$7</f>
        <v>1.2705798383092845E-2</v>
      </c>
      <c r="AY51" s="34">
        <f>$Z$28/'Fixed data'!$C$7</f>
        <v>1.2705798383092845E-2</v>
      </c>
      <c r="AZ51" s="34">
        <f>$Z$28/'Fixed data'!$C$7</f>
        <v>1.2705798383092845E-2</v>
      </c>
      <c r="BA51" s="34">
        <f>$Z$28/'Fixed data'!$C$7</f>
        <v>1.2705798383092845E-2</v>
      </c>
      <c r="BB51" s="34">
        <f>$Z$28/'Fixed data'!$C$7</f>
        <v>1.2705798383092845E-2</v>
      </c>
      <c r="BC51" s="34">
        <f>$Z$28/'Fixed data'!$C$7</f>
        <v>1.2705798383092845E-2</v>
      </c>
      <c r="BD51" s="34">
        <f>$Z$28/'Fixed data'!$C$7</f>
        <v>1.2705798383092845E-2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1.2705798383092845E-2</v>
      </c>
      <c r="AC52" s="34">
        <f>$AA$28/'Fixed data'!$C$7</f>
        <v>1.2705798383092845E-2</v>
      </c>
      <c r="AD52" s="34">
        <f>$AA$28/'Fixed data'!$C$7</f>
        <v>1.2705798383092845E-2</v>
      </c>
      <c r="AE52" s="34">
        <f>$AA$28/'Fixed data'!$C$7</f>
        <v>1.2705798383092845E-2</v>
      </c>
      <c r="AF52" s="34">
        <f>$AA$28/'Fixed data'!$C$7</f>
        <v>1.2705798383092845E-2</v>
      </c>
      <c r="AG52" s="34">
        <f>$AA$28/'Fixed data'!$C$7</f>
        <v>1.2705798383092845E-2</v>
      </c>
      <c r="AH52" s="34">
        <f>$AA$28/'Fixed data'!$C$7</f>
        <v>1.2705798383092845E-2</v>
      </c>
      <c r="AI52" s="34">
        <f>$AA$28/'Fixed data'!$C$7</f>
        <v>1.2705798383092845E-2</v>
      </c>
      <c r="AJ52" s="34">
        <f>$AA$28/'Fixed data'!$C$7</f>
        <v>1.2705798383092845E-2</v>
      </c>
      <c r="AK52" s="34">
        <f>$AA$28/'Fixed data'!$C$7</f>
        <v>1.2705798383092845E-2</v>
      </c>
      <c r="AL52" s="34">
        <f>$AA$28/'Fixed data'!$C$7</f>
        <v>1.2705798383092845E-2</v>
      </c>
      <c r="AM52" s="34">
        <f>$AA$28/'Fixed data'!$C$7</f>
        <v>1.2705798383092845E-2</v>
      </c>
      <c r="AN52" s="34">
        <f>$AA$28/'Fixed data'!$C$7</f>
        <v>1.2705798383092845E-2</v>
      </c>
      <c r="AO52" s="34">
        <f>$AA$28/'Fixed data'!$C$7</f>
        <v>1.2705798383092845E-2</v>
      </c>
      <c r="AP52" s="34">
        <f>$AA$28/'Fixed data'!$C$7</f>
        <v>1.2705798383092845E-2</v>
      </c>
      <c r="AQ52" s="34">
        <f>$AA$28/'Fixed data'!$C$7</f>
        <v>1.2705798383092845E-2</v>
      </c>
      <c r="AR52" s="34">
        <f>$AA$28/'Fixed data'!$C$7</f>
        <v>1.2705798383092845E-2</v>
      </c>
      <c r="AS52" s="34">
        <f>$AA$28/'Fixed data'!$C$7</f>
        <v>1.2705798383092845E-2</v>
      </c>
      <c r="AT52" s="34">
        <f>$AA$28/'Fixed data'!$C$7</f>
        <v>1.2705798383092845E-2</v>
      </c>
      <c r="AU52" s="34">
        <f>$AA$28/'Fixed data'!$C$7</f>
        <v>1.2705798383092845E-2</v>
      </c>
      <c r="AV52" s="34">
        <f>$AA$28/'Fixed data'!$C$7</f>
        <v>1.2705798383092845E-2</v>
      </c>
      <c r="AW52" s="34">
        <f>$AA$28/'Fixed data'!$C$7</f>
        <v>1.2705798383092845E-2</v>
      </c>
      <c r="AX52" s="34">
        <f>$AA$28/'Fixed data'!$C$7</f>
        <v>1.2705798383092845E-2</v>
      </c>
      <c r="AY52" s="34">
        <f>$AA$28/'Fixed data'!$C$7</f>
        <v>1.2705798383092845E-2</v>
      </c>
      <c r="AZ52" s="34">
        <f>$AA$28/'Fixed data'!$C$7</f>
        <v>1.2705798383092845E-2</v>
      </c>
      <c r="BA52" s="34">
        <f>$AA$28/'Fixed data'!$C$7</f>
        <v>1.2705798383092845E-2</v>
      </c>
      <c r="BB52" s="34">
        <f>$AA$28/'Fixed data'!$C$7</f>
        <v>1.2705798383092845E-2</v>
      </c>
      <c r="BC52" s="34">
        <f>$AA$28/'Fixed data'!$C$7</f>
        <v>1.2705798383092845E-2</v>
      </c>
      <c r="BD52" s="34">
        <f>$AA$28/'Fixed data'!$C$7</f>
        <v>1.2705798383092845E-2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1.2705798383092845E-2</v>
      </c>
      <c r="AD53" s="34">
        <f>$AB$28/'Fixed data'!$C$7</f>
        <v>1.2705798383092845E-2</v>
      </c>
      <c r="AE53" s="34">
        <f>$AB$28/'Fixed data'!$C$7</f>
        <v>1.2705798383092845E-2</v>
      </c>
      <c r="AF53" s="34">
        <f>$AB$28/'Fixed data'!$C$7</f>
        <v>1.2705798383092845E-2</v>
      </c>
      <c r="AG53" s="34">
        <f>$AB$28/'Fixed data'!$C$7</f>
        <v>1.2705798383092845E-2</v>
      </c>
      <c r="AH53" s="34">
        <f>$AB$28/'Fixed data'!$C$7</f>
        <v>1.2705798383092845E-2</v>
      </c>
      <c r="AI53" s="34">
        <f>$AB$28/'Fixed data'!$C$7</f>
        <v>1.2705798383092845E-2</v>
      </c>
      <c r="AJ53" s="34">
        <f>$AB$28/'Fixed data'!$C$7</f>
        <v>1.2705798383092845E-2</v>
      </c>
      <c r="AK53" s="34">
        <f>$AB$28/'Fixed data'!$C$7</f>
        <v>1.2705798383092845E-2</v>
      </c>
      <c r="AL53" s="34">
        <f>$AB$28/'Fixed data'!$C$7</f>
        <v>1.2705798383092845E-2</v>
      </c>
      <c r="AM53" s="34">
        <f>$AB$28/'Fixed data'!$C$7</f>
        <v>1.2705798383092845E-2</v>
      </c>
      <c r="AN53" s="34">
        <f>$AB$28/'Fixed data'!$C$7</f>
        <v>1.2705798383092845E-2</v>
      </c>
      <c r="AO53" s="34">
        <f>$AB$28/'Fixed data'!$C$7</f>
        <v>1.2705798383092845E-2</v>
      </c>
      <c r="AP53" s="34">
        <f>$AB$28/'Fixed data'!$C$7</f>
        <v>1.2705798383092845E-2</v>
      </c>
      <c r="AQ53" s="34">
        <f>$AB$28/'Fixed data'!$C$7</f>
        <v>1.2705798383092845E-2</v>
      </c>
      <c r="AR53" s="34">
        <f>$AB$28/'Fixed data'!$C$7</f>
        <v>1.2705798383092845E-2</v>
      </c>
      <c r="AS53" s="34">
        <f>$AB$28/'Fixed data'!$C$7</f>
        <v>1.2705798383092845E-2</v>
      </c>
      <c r="AT53" s="34">
        <f>$AB$28/'Fixed data'!$C$7</f>
        <v>1.2705798383092845E-2</v>
      </c>
      <c r="AU53" s="34">
        <f>$AB$28/'Fixed data'!$C$7</f>
        <v>1.2705798383092845E-2</v>
      </c>
      <c r="AV53" s="34">
        <f>$AB$28/'Fixed data'!$C$7</f>
        <v>1.2705798383092845E-2</v>
      </c>
      <c r="AW53" s="34">
        <f>$AB$28/'Fixed data'!$C$7</f>
        <v>1.2705798383092845E-2</v>
      </c>
      <c r="AX53" s="34">
        <f>$AB$28/'Fixed data'!$C$7</f>
        <v>1.2705798383092845E-2</v>
      </c>
      <c r="AY53" s="34">
        <f>$AB$28/'Fixed data'!$C$7</f>
        <v>1.2705798383092845E-2</v>
      </c>
      <c r="AZ53" s="34">
        <f>$AB$28/'Fixed data'!$C$7</f>
        <v>1.2705798383092845E-2</v>
      </c>
      <c r="BA53" s="34">
        <f>$AB$28/'Fixed data'!$C$7</f>
        <v>1.2705798383092845E-2</v>
      </c>
      <c r="BB53" s="34">
        <f>$AB$28/'Fixed data'!$C$7</f>
        <v>1.2705798383092845E-2</v>
      </c>
      <c r="BC53" s="34">
        <f>$AB$28/'Fixed data'!$C$7</f>
        <v>1.2705798383092845E-2</v>
      </c>
      <c r="BD53" s="34">
        <f>$AB$28/'Fixed data'!$C$7</f>
        <v>1.2705798383092845E-2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1.2705798383092845E-2</v>
      </c>
      <c r="AE54" s="34">
        <f>$AC$28/'Fixed data'!$C$7</f>
        <v>1.2705798383092845E-2</v>
      </c>
      <c r="AF54" s="34">
        <f>$AC$28/'Fixed data'!$C$7</f>
        <v>1.2705798383092845E-2</v>
      </c>
      <c r="AG54" s="34">
        <f>$AC$28/'Fixed data'!$C$7</f>
        <v>1.2705798383092845E-2</v>
      </c>
      <c r="AH54" s="34">
        <f>$AC$28/'Fixed data'!$C$7</f>
        <v>1.2705798383092845E-2</v>
      </c>
      <c r="AI54" s="34">
        <f>$AC$28/'Fixed data'!$C$7</f>
        <v>1.2705798383092845E-2</v>
      </c>
      <c r="AJ54" s="34">
        <f>$AC$28/'Fixed data'!$C$7</f>
        <v>1.2705798383092845E-2</v>
      </c>
      <c r="AK54" s="34">
        <f>$AC$28/'Fixed data'!$C$7</f>
        <v>1.2705798383092845E-2</v>
      </c>
      <c r="AL54" s="34">
        <f>$AC$28/'Fixed data'!$C$7</f>
        <v>1.2705798383092845E-2</v>
      </c>
      <c r="AM54" s="34">
        <f>$AC$28/'Fixed data'!$C$7</f>
        <v>1.2705798383092845E-2</v>
      </c>
      <c r="AN54" s="34">
        <f>$AC$28/'Fixed data'!$C$7</f>
        <v>1.2705798383092845E-2</v>
      </c>
      <c r="AO54" s="34">
        <f>$AC$28/'Fixed data'!$C$7</f>
        <v>1.2705798383092845E-2</v>
      </c>
      <c r="AP54" s="34">
        <f>$AC$28/'Fixed data'!$C$7</f>
        <v>1.2705798383092845E-2</v>
      </c>
      <c r="AQ54" s="34">
        <f>$AC$28/'Fixed data'!$C$7</f>
        <v>1.2705798383092845E-2</v>
      </c>
      <c r="AR54" s="34">
        <f>$AC$28/'Fixed data'!$C$7</f>
        <v>1.2705798383092845E-2</v>
      </c>
      <c r="AS54" s="34">
        <f>$AC$28/'Fixed data'!$C$7</f>
        <v>1.2705798383092845E-2</v>
      </c>
      <c r="AT54" s="34">
        <f>$AC$28/'Fixed data'!$C$7</f>
        <v>1.2705798383092845E-2</v>
      </c>
      <c r="AU54" s="34">
        <f>$AC$28/'Fixed data'!$C$7</f>
        <v>1.2705798383092845E-2</v>
      </c>
      <c r="AV54" s="34">
        <f>$AC$28/'Fixed data'!$C$7</f>
        <v>1.2705798383092845E-2</v>
      </c>
      <c r="AW54" s="34">
        <f>$AC$28/'Fixed data'!$C$7</f>
        <v>1.2705798383092845E-2</v>
      </c>
      <c r="AX54" s="34">
        <f>$AC$28/'Fixed data'!$C$7</f>
        <v>1.2705798383092845E-2</v>
      </c>
      <c r="AY54" s="34">
        <f>$AC$28/'Fixed data'!$C$7</f>
        <v>1.2705798383092845E-2</v>
      </c>
      <c r="AZ54" s="34">
        <f>$AC$28/'Fixed data'!$C$7</f>
        <v>1.2705798383092845E-2</v>
      </c>
      <c r="BA54" s="34">
        <f>$AC$28/'Fixed data'!$C$7</f>
        <v>1.2705798383092845E-2</v>
      </c>
      <c r="BB54" s="34">
        <f>$AC$28/'Fixed data'!$C$7</f>
        <v>1.2705798383092845E-2</v>
      </c>
      <c r="BC54" s="34">
        <f>$AC$28/'Fixed data'!$C$7</f>
        <v>1.2705798383092845E-2</v>
      </c>
      <c r="BD54" s="34">
        <f>$AC$28/'Fixed data'!$C$7</f>
        <v>1.2705798383092845E-2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1.2705798383092845E-2</v>
      </c>
      <c r="AF55" s="34">
        <f>$AD$28/'Fixed data'!$C$7</f>
        <v>1.2705798383092845E-2</v>
      </c>
      <c r="AG55" s="34">
        <f>$AD$28/'Fixed data'!$C$7</f>
        <v>1.2705798383092845E-2</v>
      </c>
      <c r="AH55" s="34">
        <f>$AD$28/'Fixed data'!$C$7</f>
        <v>1.2705798383092845E-2</v>
      </c>
      <c r="AI55" s="34">
        <f>$AD$28/'Fixed data'!$C$7</f>
        <v>1.2705798383092845E-2</v>
      </c>
      <c r="AJ55" s="34">
        <f>$AD$28/'Fixed data'!$C$7</f>
        <v>1.2705798383092845E-2</v>
      </c>
      <c r="AK55" s="34">
        <f>$AD$28/'Fixed data'!$C$7</f>
        <v>1.2705798383092845E-2</v>
      </c>
      <c r="AL55" s="34">
        <f>$AD$28/'Fixed data'!$C$7</f>
        <v>1.2705798383092845E-2</v>
      </c>
      <c r="AM55" s="34">
        <f>$AD$28/'Fixed data'!$C$7</f>
        <v>1.2705798383092845E-2</v>
      </c>
      <c r="AN55" s="34">
        <f>$AD$28/'Fixed data'!$C$7</f>
        <v>1.2705798383092845E-2</v>
      </c>
      <c r="AO55" s="34">
        <f>$AD$28/'Fixed data'!$C$7</f>
        <v>1.2705798383092845E-2</v>
      </c>
      <c r="AP55" s="34">
        <f>$AD$28/'Fixed data'!$C$7</f>
        <v>1.2705798383092845E-2</v>
      </c>
      <c r="AQ55" s="34">
        <f>$AD$28/'Fixed data'!$C$7</f>
        <v>1.2705798383092845E-2</v>
      </c>
      <c r="AR55" s="34">
        <f>$AD$28/'Fixed data'!$C$7</f>
        <v>1.2705798383092845E-2</v>
      </c>
      <c r="AS55" s="34">
        <f>$AD$28/'Fixed data'!$C$7</f>
        <v>1.2705798383092845E-2</v>
      </c>
      <c r="AT55" s="34">
        <f>$AD$28/'Fixed data'!$C$7</f>
        <v>1.2705798383092845E-2</v>
      </c>
      <c r="AU55" s="34">
        <f>$AD$28/'Fixed data'!$C$7</f>
        <v>1.2705798383092845E-2</v>
      </c>
      <c r="AV55" s="34">
        <f>$AD$28/'Fixed data'!$C$7</f>
        <v>1.2705798383092845E-2</v>
      </c>
      <c r="AW55" s="34">
        <f>$AD$28/'Fixed data'!$C$7</f>
        <v>1.2705798383092845E-2</v>
      </c>
      <c r="AX55" s="34">
        <f>$AD$28/'Fixed data'!$C$7</f>
        <v>1.2705798383092845E-2</v>
      </c>
      <c r="AY55" s="34">
        <f>$AD$28/'Fixed data'!$C$7</f>
        <v>1.2705798383092845E-2</v>
      </c>
      <c r="AZ55" s="34">
        <f>$AD$28/'Fixed data'!$C$7</f>
        <v>1.2705798383092845E-2</v>
      </c>
      <c r="BA55" s="34">
        <f>$AD$28/'Fixed data'!$C$7</f>
        <v>1.2705798383092845E-2</v>
      </c>
      <c r="BB55" s="34">
        <f>$AD$28/'Fixed data'!$C$7</f>
        <v>1.2705798383092845E-2</v>
      </c>
      <c r="BC55" s="34">
        <f>$AD$28/'Fixed data'!$C$7</f>
        <v>1.2705798383092845E-2</v>
      </c>
      <c r="BD55" s="34">
        <f>$AD$28/'Fixed data'!$C$7</f>
        <v>1.2705798383092845E-2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1.2705798383092845E-2</v>
      </c>
      <c r="AG56" s="34">
        <f>$AE$28/'Fixed data'!$C$7</f>
        <v>1.2705798383092845E-2</v>
      </c>
      <c r="AH56" s="34">
        <f>$AE$28/'Fixed data'!$C$7</f>
        <v>1.2705798383092845E-2</v>
      </c>
      <c r="AI56" s="34">
        <f>$AE$28/'Fixed data'!$C$7</f>
        <v>1.2705798383092845E-2</v>
      </c>
      <c r="AJ56" s="34">
        <f>$AE$28/'Fixed data'!$C$7</f>
        <v>1.2705798383092845E-2</v>
      </c>
      <c r="AK56" s="34">
        <f>$AE$28/'Fixed data'!$C$7</f>
        <v>1.2705798383092845E-2</v>
      </c>
      <c r="AL56" s="34">
        <f>$AE$28/'Fixed data'!$C$7</f>
        <v>1.2705798383092845E-2</v>
      </c>
      <c r="AM56" s="34">
        <f>$AE$28/'Fixed data'!$C$7</f>
        <v>1.2705798383092845E-2</v>
      </c>
      <c r="AN56" s="34">
        <f>$AE$28/'Fixed data'!$C$7</f>
        <v>1.2705798383092845E-2</v>
      </c>
      <c r="AO56" s="34">
        <f>$AE$28/'Fixed data'!$C$7</f>
        <v>1.2705798383092845E-2</v>
      </c>
      <c r="AP56" s="34">
        <f>$AE$28/'Fixed data'!$C$7</f>
        <v>1.2705798383092845E-2</v>
      </c>
      <c r="AQ56" s="34">
        <f>$AE$28/'Fixed data'!$C$7</f>
        <v>1.2705798383092845E-2</v>
      </c>
      <c r="AR56" s="34">
        <f>$AE$28/'Fixed data'!$C$7</f>
        <v>1.2705798383092845E-2</v>
      </c>
      <c r="AS56" s="34">
        <f>$AE$28/'Fixed data'!$C$7</f>
        <v>1.2705798383092845E-2</v>
      </c>
      <c r="AT56" s="34">
        <f>$AE$28/'Fixed data'!$C$7</f>
        <v>1.2705798383092845E-2</v>
      </c>
      <c r="AU56" s="34">
        <f>$AE$28/'Fixed data'!$C$7</f>
        <v>1.2705798383092845E-2</v>
      </c>
      <c r="AV56" s="34">
        <f>$AE$28/'Fixed data'!$C$7</f>
        <v>1.2705798383092845E-2</v>
      </c>
      <c r="AW56" s="34">
        <f>$AE$28/'Fixed data'!$C$7</f>
        <v>1.2705798383092845E-2</v>
      </c>
      <c r="AX56" s="34">
        <f>$AE$28/'Fixed data'!$C$7</f>
        <v>1.2705798383092845E-2</v>
      </c>
      <c r="AY56" s="34">
        <f>$AE$28/'Fixed data'!$C$7</f>
        <v>1.2705798383092845E-2</v>
      </c>
      <c r="AZ56" s="34">
        <f>$AE$28/'Fixed data'!$C$7</f>
        <v>1.2705798383092845E-2</v>
      </c>
      <c r="BA56" s="34">
        <f>$AE$28/'Fixed data'!$C$7</f>
        <v>1.2705798383092845E-2</v>
      </c>
      <c r="BB56" s="34">
        <f>$AE$28/'Fixed data'!$C$7</f>
        <v>1.2705798383092845E-2</v>
      </c>
      <c r="BC56" s="34">
        <f>$AE$28/'Fixed data'!$C$7</f>
        <v>1.2705798383092845E-2</v>
      </c>
      <c r="BD56" s="34">
        <f>$AE$28/'Fixed data'!$C$7</f>
        <v>1.2705798383092845E-2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1.2705798383092845E-2</v>
      </c>
      <c r="AH57" s="34">
        <f>$AF$28/'Fixed data'!$C$7</f>
        <v>1.2705798383092845E-2</v>
      </c>
      <c r="AI57" s="34">
        <f>$AF$28/'Fixed data'!$C$7</f>
        <v>1.2705798383092845E-2</v>
      </c>
      <c r="AJ57" s="34">
        <f>$AF$28/'Fixed data'!$C$7</f>
        <v>1.2705798383092845E-2</v>
      </c>
      <c r="AK57" s="34">
        <f>$AF$28/'Fixed data'!$C$7</f>
        <v>1.2705798383092845E-2</v>
      </c>
      <c r="AL57" s="34">
        <f>$AF$28/'Fixed data'!$C$7</f>
        <v>1.2705798383092845E-2</v>
      </c>
      <c r="AM57" s="34">
        <f>$AF$28/'Fixed data'!$C$7</f>
        <v>1.2705798383092845E-2</v>
      </c>
      <c r="AN57" s="34">
        <f>$AF$28/'Fixed data'!$C$7</f>
        <v>1.2705798383092845E-2</v>
      </c>
      <c r="AO57" s="34">
        <f>$AF$28/'Fixed data'!$C$7</f>
        <v>1.2705798383092845E-2</v>
      </c>
      <c r="AP57" s="34">
        <f>$AF$28/'Fixed data'!$C$7</f>
        <v>1.2705798383092845E-2</v>
      </c>
      <c r="AQ57" s="34">
        <f>$AF$28/'Fixed data'!$C$7</f>
        <v>1.2705798383092845E-2</v>
      </c>
      <c r="AR57" s="34">
        <f>$AF$28/'Fixed data'!$C$7</f>
        <v>1.2705798383092845E-2</v>
      </c>
      <c r="AS57" s="34">
        <f>$AF$28/'Fixed data'!$C$7</f>
        <v>1.2705798383092845E-2</v>
      </c>
      <c r="AT57" s="34">
        <f>$AF$28/'Fixed data'!$C$7</f>
        <v>1.2705798383092845E-2</v>
      </c>
      <c r="AU57" s="34">
        <f>$AF$28/'Fixed data'!$C$7</f>
        <v>1.2705798383092845E-2</v>
      </c>
      <c r="AV57" s="34">
        <f>$AF$28/'Fixed data'!$C$7</f>
        <v>1.2705798383092845E-2</v>
      </c>
      <c r="AW57" s="34">
        <f>$AF$28/'Fixed data'!$C$7</f>
        <v>1.2705798383092845E-2</v>
      </c>
      <c r="AX57" s="34">
        <f>$AF$28/'Fixed data'!$C$7</f>
        <v>1.2705798383092845E-2</v>
      </c>
      <c r="AY57" s="34">
        <f>$AF$28/'Fixed data'!$C$7</f>
        <v>1.2705798383092845E-2</v>
      </c>
      <c r="AZ57" s="34">
        <f>$AF$28/'Fixed data'!$C$7</f>
        <v>1.2705798383092845E-2</v>
      </c>
      <c r="BA57" s="34">
        <f>$AF$28/'Fixed data'!$C$7</f>
        <v>1.2705798383092845E-2</v>
      </c>
      <c r="BB57" s="34">
        <f>$AF$28/'Fixed data'!$C$7</f>
        <v>1.2705798383092845E-2</v>
      </c>
      <c r="BC57" s="34">
        <f>$AF$28/'Fixed data'!$C$7</f>
        <v>1.2705798383092845E-2</v>
      </c>
      <c r="BD57" s="34">
        <f>$AF$28/'Fixed data'!$C$7</f>
        <v>1.2705798383092845E-2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1.2705798383092845E-2</v>
      </c>
      <c r="AI58" s="34">
        <f>$AG$28/'Fixed data'!$C$7</f>
        <v>1.2705798383092845E-2</v>
      </c>
      <c r="AJ58" s="34">
        <f>$AG$28/'Fixed data'!$C$7</f>
        <v>1.2705798383092845E-2</v>
      </c>
      <c r="AK58" s="34">
        <f>$AG$28/'Fixed data'!$C$7</f>
        <v>1.2705798383092845E-2</v>
      </c>
      <c r="AL58" s="34">
        <f>$AG$28/'Fixed data'!$C$7</f>
        <v>1.2705798383092845E-2</v>
      </c>
      <c r="AM58" s="34">
        <f>$AG$28/'Fixed data'!$C$7</f>
        <v>1.2705798383092845E-2</v>
      </c>
      <c r="AN58" s="34">
        <f>$AG$28/'Fixed data'!$C$7</f>
        <v>1.2705798383092845E-2</v>
      </c>
      <c r="AO58" s="34">
        <f>$AG$28/'Fixed data'!$C$7</f>
        <v>1.2705798383092845E-2</v>
      </c>
      <c r="AP58" s="34">
        <f>$AG$28/'Fixed data'!$C$7</f>
        <v>1.2705798383092845E-2</v>
      </c>
      <c r="AQ58" s="34">
        <f>$AG$28/'Fixed data'!$C$7</f>
        <v>1.2705798383092845E-2</v>
      </c>
      <c r="AR58" s="34">
        <f>$AG$28/'Fixed data'!$C$7</f>
        <v>1.2705798383092845E-2</v>
      </c>
      <c r="AS58" s="34">
        <f>$AG$28/'Fixed data'!$C$7</f>
        <v>1.2705798383092845E-2</v>
      </c>
      <c r="AT58" s="34">
        <f>$AG$28/'Fixed data'!$C$7</f>
        <v>1.2705798383092845E-2</v>
      </c>
      <c r="AU58" s="34">
        <f>$AG$28/'Fixed data'!$C$7</f>
        <v>1.2705798383092845E-2</v>
      </c>
      <c r="AV58" s="34">
        <f>$AG$28/'Fixed data'!$C$7</f>
        <v>1.2705798383092845E-2</v>
      </c>
      <c r="AW58" s="34">
        <f>$AG$28/'Fixed data'!$C$7</f>
        <v>1.2705798383092845E-2</v>
      </c>
      <c r="AX58" s="34">
        <f>$AG$28/'Fixed data'!$C$7</f>
        <v>1.2705798383092845E-2</v>
      </c>
      <c r="AY58" s="34">
        <f>$AG$28/'Fixed data'!$C$7</f>
        <v>1.2705798383092845E-2</v>
      </c>
      <c r="AZ58" s="34">
        <f>$AG$28/'Fixed data'!$C$7</f>
        <v>1.2705798383092845E-2</v>
      </c>
      <c r="BA58" s="34">
        <f>$AG$28/'Fixed data'!$C$7</f>
        <v>1.2705798383092845E-2</v>
      </c>
      <c r="BB58" s="34">
        <f>$AG$28/'Fixed data'!$C$7</f>
        <v>1.2705798383092845E-2</v>
      </c>
      <c r="BC58" s="34">
        <f>$AG$28/'Fixed data'!$C$7</f>
        <v>1.2705798383092845E-2</v>
      </c>
      <c r="BD58" s="34">
        <f>$AG$28/'Fixed data'!$C$7</f>
        <v>1.2705798383092845E-2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1.2705798383092845E-2</v>
      </c>
      <c r="AJ59" s="34">
        <f>$AH$28/'Fixed data'!$C$7</f>
        <v>1.2705798383092845E-2</v>
      </c>
      <c r="AK59" s="34">
        <f>$AH$28/'Fixed data'!$C$7</f>
        <v>1.2705798383092845E-2</v>
      </c>
      <c r="AL59" s="34">
        <f>$AH$28/'Fixed data'!$C$7</f>
        <v>1.2705798383092845E-2</v>
      </c>
      <c r="AM59" s="34">
        <f>$AH$28/'Fixed data'!$C$7</f>
        <v>1.2705798383092845E-2</v>
      </c>
      <c r="AN59" s="34">
        <f>$AH$28/'Fixed data'!$C$7</f>
        <v>1.2705798383092845E-2</v>
      </c>
      <c r="AO59" s="34">
        <f>$AH$28/'Fixed data'!$C$7</f>
        <v>1.2705798383092845E-2</v>
      </c>
      <c r="AP59" s="34">
        <f>$AH$28/'Fixed data'!$C$7</f>
        <v>1.2705798383092845E-2</v>
      </c>
      <c r="AQ59" s="34">
        <f>$AH$28/'Fixed data'!$C$7</f>
        <v>1.2705798383092845E-2</v>
      </c>
      <c r="AR59" s="34">
        <f>$AH$28/'Fixed data'!$C$7</f>
        <v>1.2705798383092845E-2</v>
      </c>
      <c r="AS59" s="34">
        <f>$AH$28/'Fixed data'!$C$7</f>
        <v>1.2705798383092845E-2</v>
      </c>
      <c r="AT59" s="34">
        <f>$AH$28/'Fixed data'!$C$7</f>
        <v>1.2705798383092845E-2</v>
      </c>
      <c r="AU59" s="34">
        <f>$AH$28/'Fixed data'!$C$7</f>
        <v>1.2705798383092845E-2</v>
      </c>
      <c r="AV59" s="34">
        <f>$AH$28/'Fixed data'!$C$7</f>
        <v>1.2705798383092845E-2</v>
      </c>
      <c r="AW59" s="34">
        <f>$AH$28/'Fixed data'!$C$7</f>
        <v>1.2705798383092845E-2</v>
      </c>
      <c r="AX59" s="34">
        <f>$AH$28/'Fixed data'!$C$7</f>
        <v>1.2705798383092845E-2</v>
      </c>
      <c r="AY59" s="34">
        <f>$AH$28/'Fixed data'!$C$7</f>
        <v>1.2705798383092845E-2</v>
      </c>
      <c r="AZ59" s="34">
        <f>$AH$28/'Fixed data'!$C$7</f>
        <v>1.2705798383092845E-2</v>
      </c>
      <c r="BA59" s="34">
        <f>$AH$28/'Fixed data'!$C$7</f>
        <v>1.2705798383092845E-2</v>
      </c>
      <c r="BB59" s="34">
        <f>$AH$28/'Fixed data'!$C$7</f>
        <v>1.2705798383092845E-2</v>
      </c>
      <c r="BC59" s="34">
        <f>$AH$28/'Fixed data'!$C$7</f>
        <v>1.2705798383092845E-2</v>
      </c>
      <c r="BD59" s="34">
        <f>$AH$28/'Fixed data'!$C$7</f>
        <v>1.2705798383092845E-2</v>
      </c>
    </row>
    <row r="60" spans="1:56" ht="16.5" collapsed="1" x14ac:dyDescent="0.35">
      <c r="A60" s="115"/>
      <c r="B60" s="9" t="s">
        <v>7</v>
      </c>
      <c r="C60" s="9" t="s">
        <v>61</v>
      </c>
      <c r="D60" s="9" t="s">
        <v>40</v>
      </c>
      <c r="E60" s="34">
        <f>SUM(E30:E59)</f>
        <v>0</v>
      </c>
      <c r="F60" s="34">
        <f t="shared" ref="F60:BD60" si="6">SUM(F30:F59)</f>
        <v>-1.4481777777777779E-2</v>
      </c>
      <c r="G60" s="34">
        <f t="shared" si="6"/>
        <v>-2.7858298356175829E-2</v>
      </c>
      <c r="H60" s="34">
        <f t="shared" si="6"/>
        <v>-4.0131932148749133E-2</v>
      </c>
      <c r="I60" s="34">
        <f t="shared" si="6"/>
        <v>-5.1163353443137161E-2</v>
      </c>
      <c r="J60" s="34">
        <f t="shared" si="6"/>
        <v>-6.0741081100555053E-2</v>
      </c>
      <c r="K60" s="34">
        <f t="shared" si="6"/>
        <v>-6.881890501060195E-2</v>
      </c>
      <c r="L60" s="34">
        <f t="shared" si="6"/>
        <v>-7.5237204192580426E-2</v>
      </c>
      <c r="M60" s="34">
        <f t="shared" si="6"/>
        <v>-7.9913345574936706E-2</v>
      </c>
      <c r="N60" s="34">
        <f t="shared" si="6"/>
        <v>-6.9236553017465799E-2</v>
      </c>
      <c r="O60" s="34">
        <f t="shared" si="6"/>
        <v>-5.7729068178037288E-2</v>
      </c>
      <c r="P60" s="34">
        <f t="shared" si="6"/>
        <v>-4.5485375739523881E-2</v>
      </c>
      <c r="Q60" s="34">
        <f t="shared" si="6"/>
        <v>-3.2783063938736506E-2</v>
      </c>
      <c r="R60" s="34">
        <f t="shared" si="6"/>
        <v>-2.0078309343979285E-2</v>
      </c>
      <c r="S60" s="34">
        <f t="shared" si="6"/>
        <v>-7.3725109608864404E-3</v>
      </c>
      <c r="T60" s="34">
        <f t="shared" si="6"/>
        <v>5.3332874222064043E-3</v>
      </c>
      <c r="U60" s="34">
        <f t="shared" si="6"/>
        <v>1.8039085805299247E-2</v>
      </c>
      <c r="V60" s="34">
        <f t="shared" si="6"/>
        <v>3.0744884188392094E-2</v>
      </c>
      <c r="W60" s="34">
        <f t="shared" si="6"/>
        <v>4.345068257148494E-2</v>
      </c>
      <c r="X60" s="34">
        <f t="shared" si="6"/>
        <v>5.6156480954577787E-2</v>
      </c>
      <c r="Y60" s="34">
        <f t="shared" si="6"/>
        <v>6.8862279337670626E-2</v>
      </c>
      <c r="Z60" s="34">
        <f t="shared" si="6"/>
        <v>8.1568077720763466E-2</v>
      </c>
      <c r="AA60" s="34">
        <f t="shared" si="6"/>
        <v>9.4273876103856305E-2</v>
      </c>
      <c r="AB60" s="34">
        <f t="shared" si="6"/>
        <v>0.10697967448694914</v>
      </c>
      <c r="AC60" s="34">
        <f t="shared" si="6"/>
        <v>0.11968547287004198</v>
      </c>
      <c r="AD60" s="34">
        <f t="shared" si="6"/>
        <v>0.13239127125313482</v>
      </c>
      <c r="AE60" s="34">
        <f t="shared" si="6"/>
        <v>0.14509706963622768</v>
      </c>
      <c r="AF60" s="34">
        <f t="shared" si="6"/>
        <v>0.15780286801932053</v>
      </c>
      <c r="AG60" s="34">
        <f t="shared" si="6"/>
        <v>0.17050866640241338</v>
      </c>
      <c r="AH60" s="34">
        <f t="shared" si="6"/>
        <v>0.18321446478550624</v>
      </c>
      <c r="AI60" s="34">
        <f t="shared" si="6"/>
        <v>0.19592026316859909</v>
      </c>
      <c r="AJ60" s="34">
        <f t="shared" si="6"/>
        <v>0.19592026316859909</v>
      </c>
      <c r="AK60" s="34">
        <f t="shared" si="6"/>
        <v>0.19592026316859909</v>
      </c>
      <c r="AL60" s="34">
        <f t="shared" si="6"/>
        <v>0.19592026316859909</v>
      </c>
      <c r="AM60" s="34">
        <f t="shared" si="6"/>
        <v>0.19592026316859909</v>
      </c>
      <c r="AN60" s="34">
        <f t="shared" si="6"/>
        <v>0.19592026316859909</v>
      </c>
      <c r="AO60" s="34">
        <f t="shared" si="6"/>
        <v>0.19592026316859909</v>
      </c>
      <c r="AP60" s="34">
        <f t="shared" si="6"/>
        <v>0.19592026316859909</v>
      </c>
      <c r="AQ60" s="34">
        <f t="shared" si="6"/>
        <v>0.19592026316859909</v>
      </c>
      <c r="AR60" s="34">
        <f t="shared" si="6"/>
        <v>0.19592026316859909</v>
      </c>
      <c r="AS60" s="34">
        <f t="shared" si="6"/>
        <v>0.19592026316859909</v>
      </c>
      <c r="AT60" s="34">
        <f t="shared" si="6"/>
        <v>0.19592026316859909</v>
      </c>
      <c r="AU60" s="34">
        <f t="shared" si="6"/>
        <v>0.19592026316859909</v>
      </c>
      <c r="AV60" s="34">
        <f t="shared" si="6"/>
        <v>0.19592026316859909</v>
      </c>
      <c r="AW60" s="34">
        <f t="shared" si="6"/>
        <v>0.19592026316859909</v>
      </c>
      <c r="AX60" s="34">
        <f t="shared" si="6"/>
        <v>0.19592026316859909</v>
      </c>
      <c r="AY60" s="34">
        <f t="shared" si="6"/>
        <v>0.21040204094637688</v>
      </c>
      <c r="AZ60" s="34">
        <f t="shared" si="6"/>
        <v>0.22377856152477496</v>
      </c>
      <c r="BA60" s="34">
        <f t="shared" si="6"/>
        <v>0.23605219531734825</v>
      </c>
      <c r="BB60" s="34">
        <f t="shared" si="6"/>
        <v>0.24708361661173631</v>
      </c>
      <c r="BC60" s="34">
        <f t="shared" si="6"/>
        <v>0.25666134426915416</v>
      </c>
      <c r="BD60" s="34">
        <f t="shared" si="6"/>
        <v>0.26473916817920107</v>
      </c>
    </row>
    <row r="61" spans="1:56" ht="17.25" hidden="1" customHeight="1" outlineLevel="1" x14ac:dyDescent="0.35">
      <c r="A61" s="115"/>
      <c r="B61" s="9" t="s">
        <v>35</v>
      </c>
      <c r="C61" s="9" t="s">
        <v>62</v>
      </c>
      <c r="D61" s="9" t="s">
        <v>40</v>
      </c>
      <c r="E61" s="34">
        <v>0</v>
      </c>
      <c r="F61" s="34">
        <f>E62</f>
        <v>-0.65168000000000004</v>
      </c>
      <c r="G61" s="34">
        <f t="shared" ref="G61:BD61" si="7">F62</f>
        <v>-1.2391416482501345</v>
      </c>
      <c r="H61" s="34">
        <f t="shared" si="7"/>
        <v>-1.7635968705597576</v>
      </c>
      <c r="I61" s="34">
        <f t="shared" si="7"/>
        <v>-2.2198788966584697</v>
      </c>
      <c r="J61" s="34">
        <f t="shared" si="7"/>
        <v>-2.5997132877991378</v>
      </c>
      <c r="K61" s="34">
        <f t="shared" si="7"/>
        <v>-2.9024742826506933</v>
      </c>
      <c r="L61" s="34">
        <f t="shared" si="7"/>
        <v>-3.1224788408291229</v>
      </c>
      <c r="M61" s="34">
        <f t="shared" si="7"/>
        <v>-3.257667998842575</v>
      </c>
      <c r="N61" s="34">
        <f t="shared" si="7"/>
        <v>-2.6972989881814473</v>
      </c>
      <c r="O61" s="34">
        <f t="shared" si="7"/>
        <v>-2.1102256173896987</v>
      </c>
      <c r="P61" s="34">
        <f t="shared" si="7"/>
        <v>-1.5015303894785581</v>
      </c>
      <c r="Q61" s="34">
        <f t="shared" si="7"/>
        <v>-0.88444098270360216</v>
      </c>
      <c r="R61" s="34">
        <f t="shared" si="7"/>
        <v>-0.27994396200079064</v>
      </c>
      <c r="S61" s="34">
        <f t="shared" si="7"/>
        <v>0.31189527458236666</v>
      </c>
      <c r="T61" s="34">
        <f t="shared" si="7"/>
        <v>0.89102871278243112</v>
      </c>
      <c r="U61" s="34">
        <f t="shared" si="7"/>
        <v>1.4574563525994026</v>
      </c>
      <c r="V61" s="34">
        <f t="shared" si="7"/>
        <v>2.0111781940332816</v>
      </c>
      <c r="W61" s="34">
        <f t="shared" si="7"/>
        <v>2.5521942370840676</v>
      </c>
      <c r="X61" s="34">
        <f t="shared" si="7"/>
        <v>3.0805044817517606</v>
      </c>
      <c r="Y61" s="34">
        <f t="shared" si="7"/>
        <v>3.5961089280363607</v>
      </c>
      <c r="Z61" s="34">
        <f t="shared" si="7"/>
        <v>4.0990075759378684</v>
      </c>
      <c r="AA61" s="34">
        <f t="shared" si="7"/>
        <v>4.5892004254562826</v>
      </c>
      <c r="AB61" s="34">
        <f t="shared" si="7"/>
        <v>5.0666874765916043</v>
      </c>
      <c r="AC61" s="34">
        <f t="shared" si="7"/>
        <v>5.5314687293438336</v>
      </c>
      <c r="AD61" s="34">
        <f t="shared" si="7"/>
        <v>5.9835441837129695</v>
      </c>
      <c r="AE61" s="34">
        <f t="shared" si="7"/>
        <v>6.4229138396990129</v>
      </c>
      <c r="AF61" s="34">
        <f t="shared" si="7"/>
        <v>6.8495776973019629</v>
      </c>
      <c r="AG61" s="34">
        <f t="shared" si="7"/>
        <v>7.2635357565218204</v>
      </c>
      <c r="AH61" s="34">
        <f t="shared" si="7"/>
        <v>7.6647880173585854</v>
      </c>
      <c r="AI61" s="34">
        <f t="shared" si="7"/>
        <v>8.053334479812257</v>
      </c>
      <c r="AJ61" s="34">
        <f t="shared" si="7"/>
        <v>8.4291751438828353</v>
      </c>
      <c r="AK61" s="34">
        <f t="shared" si="7"/>
        <v>8.8050158079534135</v>
      </c>
      <c r="AL61" s="34">
        <f t="shared" si="7"/>
        <v>9.1808564720239918</v>
      </c>
      <c r="AM61" s="34">
        <f t="shared" si="7"/>
        <v>9.5566971360945701</v>
      </c>
      <c r="AN61" s="34">
        <f t="shared" si="7"/>
        <v>9.9325378001651483</v>
      </c>
      <c r="AO61" s="34">
        <f t="shared" si="7"/>
        <v>10.308378464235727</v>
      </c>
      <c r="AP61" s="34">
        <f t="shared" si="7"/>
        <v>10.684219128306305</v>
      </c>
      <c r="AQ61" s="34">
        <f t="shared" si="7"/>
        <v>11.060059792376883</v>
      </c>
      <c r="AR61" s="34">
        <f t="shared" si="7"/>
        <v>11.435900456447461</v>
      </c>
      <c r="AS61" s="34">
        <f t="shared" si="7"/>
        <v>11.81174112051804</v>
      </c>
      <c r="AT61" s="34">
        <f t="shared" si="7"/>
        <v>12.187581784588618</v>
      </c>
      <c r="AU61" s="34">
        <f t="shared" si="7"/>
        <v>12.563422448659196</v>
      </c>
      <c r="AV61" s="34">
        <f t="shared" si="7"/>
        <v>12.939263112729774</v>
      </c>
      <c r="AW61" s="34">
        <f t="shared" si="7"/>
        <v>13.315103776800353</v>
      </c>
      <c r="AX61" s="34">
        <f t="shared" si="7"/>
        <v>13.690944440870931</v>
      </c>
      <c r="AY61" s="34">
        <f t="shared" si="7"/>
        <v>13.495024177702332</v>
      </c>
      <c r="AZ61" s="34">
        <f t="shared" si="7"/>
        <v>13.284622136755955</v>
      </c>
      <c r="BA61" s="34">
        <f t="shared" si="7"/>
        <v>13.06084357523118</v>
      </c>
      <c r="BB61" s="34">
        <f t="shared" si="7"/>
        <v>12.824791379913831</v>
      </c>
      <c r="BC61" s="34">
        <f t="shared" si="7"/>
        <v>12.577707763302096</v>
      </c>
      <c r="BD61" s="34">
        <f t="shared" si="7"/>
        <v>12.321046419032941</v>
      </c>
    </row>
    <row r="62" spans="1:56" ht="16.5" hidden="1" customHeight="1" outlineLevel="1" x14ac:dyDescent="0.3">
      <c r="A62" s="115"/>
      <c r="B62" s="9" t="s">
        <v>34</v>
      </c>
      <c r="C62" s="9" t="s">
        <v>68</v>
      </c>
      <c r="D62" s="9" t="s">
        <v>40</v>
      </c>
      <c r="E62" s="34">
        <f t="shared" ref="E62:BD62" si="8">E28-E60+E61</f>
        <v>-0.65168000000000004</v>
      </c>
      <c r="F62" s="34">
        <f t="shared" si="8"/>
        <v>-1.2391416482501345</v>
      </c>
      <c r="G62" s="34">
        <f t="shared" si="8"/>
        <v>-1.7635968705597576</v>
      </c>
      <c r="H62" s="34">
        <f t="shared" si="8"/>
        <v>-2.2198788966584697</v>
      </c>
      <c r="I62" s="34">
        <f t="shared" si="8"/>
        <v>-2.5997132877991378</v>
      </c>
      <c r="J62" s="34">
        <f t="shared" si="8"/>
        <v>-2.9024742826506933</v>
      </c>
      <c r="K62" s="34">
        <f t="shared" si="8"/>
        <v>-3.1224788408291229</v>
      </c>
      <c r="L62" s="34">
        <f t="shared" si="8"/>
        <v>-3.257667998842575</v>
      </c>
      <c r="M62" s="34">
        <f t="shared" si="8"/>
        <v>-2.6972989881814473</v>
      </c>
      <c r="N62" s="34">
        <f t="shared" si="8"/>
        <v>-2.1102256173896987</v>
      </c>
      <c r="O62" s="34">
        <f t="shared" si="8"/>
        <v>-1.5015303894785581</v>
      </c>
      <c r="P62" s="34">
        <f t="shared" si="8"/>
        <v>-0.88444098270360216</v>
      </c>
      <c r="Q62" s="34">
        <f t="shared" si="8"/>
        <v>-0.27994396200079064</v>
      </c>
      <c r="R62" s="34">
        <f t="shared" si="8"/>
        <v>0.31189527458236666</v>
      </c>
      <c r="S62" s="34">
        <f t="shared" si="8"/>
        <v>0.89102871278243112</v>
      </c>
      <c r="T62" s="34">
        <f t="shared" si="8"/>
        <v>1.4574563525994026</v>
      </c>
      <c r="U62" s="34">
        <f t="shared" si="8"/>
        <v>2.0111781940332816</v>
      </c>
      <c r="V62" s="34">
        <f t="shared" si="8"/>
        <v>2.5521942370840676</v>
      </c>
      <c r="W62" s="34">
        <f t="shared" si="8"/>
        <v>3.0805044817517606</v>
      </c>
      <c r="X62" s="34">
        <f t="shared" si="8"/>
        <v>3.5961089280363607</v>
      </c>
      <c r="Y62" s="34">
        <f t="shared" si="8"/>
        <v>4.0990075759378684</v>
      </c>
      <c r="Z62" s="34">
        <f t="shared" si="8"/>
        <v>4.5892004254562826</v>
      </c>
      <c r="AA62" s="34">
        <f t="shared" si="8"/>
        <v>5.0666874765916043</v>
      </c>
      <c r="AB62" s="34">
        <f t="shared" si="8"/>
        <v>5.5314687293438336</v>
      </c>
      <c r="AC62" s="34">
        <f t="shared" si="8"/>
        <v>5.9835441837129695</v>
      </c>
      <c r="AD62" s="34">
        <f t="shared" si="8"/>
        <v>6.4229138396990129</v>
      </c>
      <c r="AE62" s="34">
        <f t="shared" si="8"/>
        <v>6.8495776973019629</v>
      </c>
      <c r="AF62" s="34">
        <f t="shared" si="8"/>
        <v>7.2635357565218204</v>
      </c>
      <c r="AG62" s="34">
        <f t="shared" si="8"/>
        <v>7.6647880173585854</v>
      </c>
      <c r="AH62" s="34">
        <f t="shared" si="8"/>
        <v>8.053334479812257</v>
      </c>
      <c r="AI62" s="34">
        <f t="shared" si="8"/>
        <v>8.4291751438828353</v>
      </c>
      <c r="AJ62" s="34">
        <f t="shared" si="8"/>
        <v>8.8050158079534135</v>
      </c>
      <c r="AK62" s="34">
        <f t="shared" si="8"/>
        <v>9.1808564720239918</v>
      </c>
      <c r="AL62" s="34">
        <f t="shared" si="8"/>
        <v>9.5566971360945701</v>
      </c>
      <c r="AM62" s="34">
        <f t="shared" si="8"/>
        <v>9.9325378001651483</v>
      </c>
      <c r="AN62" s="34">
        <f t="shared" si="8"/>
        <v>10.308378464235727</v>
      </c>
      <c r="AO62" s="34">
        <f t="shared" si="8"/>
        <v>10.684219128306305</v>
      </c>
      <c r="AP62" s="34">
        <f t="shared" si="8"/>
        <v>11.060059792376883</v>
      </c>
      <c r="AQ62" s="34">
        <f t="shared" si="8"/>
        <v>11.435900456447461</v>
      </c>
      <c r="AR62" s="34">
        <f t="shared" si="8"/>
        <v>11.81174112051804</v>
      </c>
      <c r="AS62" s="34">
        <f t="shared" si="8"/>
        <v>12.187581784588618</v>
      </c>
      <c r="AT62" s="34">
        <f t="shared" si="8"/>
        <v>12.563422448659196</v>
      </c>
      <c r="AU62" s="34">
        <f t="shared" si="8"/>
        <v>12.939263112729774</v>
      </c>
      <c r="AV62" s="34">
        <f t="shared" si="8"/>
        <v>13.315103776800353</v>
      </c>
      <c r="AW62" s="34">
        <f t="shared" si="8"/>
        <v>13.690944440870931</v>
      </c>
      <c r="AX62" s="34">
        <f t="shared" si="8"/>
        <v>13.495024177702332</v>
      </c>
      <c r="AY62" s="34">
        <f t="shared" si="8"/>
        <v>13.284622136755955</v>
      </c>
      <c r="AZ62" s="34">
        <f t="shared" si="8"/>
        <v>13.06084357523118</v>
      </c>
      <c r="BA62" s="34">
        <f t="shared" si="8"/>
        <v>12.824791379913831</v>
      </c>
      <c r="BB62" s="34">
        <f t="shared" si="8"/>
        <v>12.577707763302096</v>
      </c>
      <c r="BC62" s="34">
        <f t="shared" si="8"/>
        <v>12.321046419032941</v>
      </c>
      <c r="BD62" s="34">
        <f t="shared" si="8"/>
        <v>12.05630725085374</v>
      </c>
    </row>
    <row r="63" spans="1:56" ht="16.5" collapsed="1" x14ac:dyDescent="0.3">
      <c r="A63" s="115"/>
      <c r="B63" s="9" t="s">
        <v>8</v>
      </c>
      <c r="C63" s="11" t="s">
        <v>67</v>
      </c>
      <c r="D63" s="9" t="s">
        <v>40</v>
      </c>
      <c r="E63" s="34">
        <f>AVERAGE(E61:E62)*'Fixed data'!$C$3</f>
        <v>-1.5738072000000002E-2</v>
      </c>
      <c r="F63" s="34">
        <f>AVERAGE(F61:F62)*'Fixed data'!$C$3</f>
        <v>-4.5663342805240752E-2</v>
      </c>
      <c r="G63" s="34">
        <f>AVERAGE(G61:G62)*'Fixed data'!$C$3</f>
        <v>-7.2516135229258885E-2</v>
      </c>
      <c r="H63" s="34">
        <f>AVERAGE(H61:H62)*'Fixed data'!$C$3</f>
        <v>-9.6200939778320185E-2</v>
      </c>
      <c r="I63" s="34">
        <f>AVERAGE(I61:I62)*'Fixed data'!$C$3</f>
        <v>-0.11639315125465123</v>
      </c>
      <c r="J63" s="34">
        <f>AVERAGE(J61:J62)*'Fixed data'!$C$3</f>
        <v>-0.13287782982636342</v>
      </c>
      <c r="K63" s="34">
        <f>AVERAGE(K61:K62)*'Fixed data'!$C$3</f>
        <v>-0.14550261793203759</v>
      </c>
      <c r="L63" s="34">
        <f>AVERAGE(L61:L62)*'Fixed data'!$C$3</f>
        <v>-0.15408054617807149</v>
      </c>
      <c r="M63" s="34">
        <f>AVERAGE(M61:M62)*'Fixed data'!$C$3</f>
        <v>-0.14381245273663015</v>
      </c>
      <c r="N63" s="34">
        <f>AVERAGE(N61:N62)*'Fixed data'!$C$3</f>
        <v>-0.11610171922454318</v>
      </c>
      <c r="O63" s="34">
        <f>AVERAGE(O61:O62)*'Fixed data'!$C$3</f>
        <v>-8.7223907565868411E-2</v>
      </c>
      <c r="P63" s="34">
        <f>AVERAGE(P61:P62)*'Fixed data'!$C$3</f>
        <v>-5.7621208638199174E-2</v>
      </c>
      <c r="Q63" s="34">
        <f>AVERAGE(Q61:Q62)*'Fixed data'!$C$3</f>
        <v>-2.8119896414611087E-2</v>
      </c>
      <c r="R63" s="34">
        <f>AVERAGE(R61:R62)*'Fixed data'!$C$3</f>
        <v>7.7162419884506091E-4</v>
      </c>
      <c r="S63" s="34">
        <f>AVERAGE(S61:S62)*'Fixed data'!$C$3</f>
        <v>2.9050614294859865E-2</v>
      </c>
      <c r="T63" s="34">
        <f>AVERAGE(T61:T62)*'Fixed data'!$C$3</f>
        <v>5.6715914328971294E-2</v>
      </c>
      <c r="U63" s="34">
        <f>AVERAGE(U61:U62)*'Fixed data'!$C$3</f>
        <v>8.3767524301179327E-2</v>
      </c>
      <c r="V63" s="34">
        <f>AVERAGE(V61:V62)*'Fixed data'!$C$3</f>
        <v>0.11020544421148398</v>
      </c>
      <c r="W63" s="34">
        <f>AVERAGE(W61:W62)*'Fixed data'!$C$3</f>
        <v>0.13602967405988525</v>
      </c>
      <c r="X63" s="34">
        <f>AVERAGE(X61:X62)*'Fixed data'!$C$3</f>
        <v>0.16124021384638315</v>
      </c>
      <c r="Y63" s="34">
        <f>AVERAGE(Y61:Y62)*'Fixed data'!$C$3</f>
        <v>0.18583706357097765</v>
      </c>
      <c r="Z63" s="34">
        <f>AVERAGE(Z61:Z62)*'Fixed data'!$C$3</f>
        <v>0.20982022323366878</v>
      </c>
      <c r="AA63" s="34">
        <f>AVERAGE(AA61:AA62)*'Fixed data'!$C$3</f>
        <v>0.23318969283445648</v>
      </c>
      <c r="AB63" s="34">
        <f>AVERAGE(AB61:AB62)*'Fixed data'!$C$3</f>
        <v>0.25594547237334087</v>
      </c>
      <c r="AC63" s="34">
        <f>AVERAGE(AC61:AC62)*'Fixed data'!$C$3</f>
        <v>0.27808756185032185</v>
      </c>
      <c r="AD63" s="34">
        <f>AVERAGE(AD61:AD62)*'Fixed data'!$C$3</f>
        <v>0.29961596126539941</v>
      </c>
      <c r="AE63" s="34">
        <f>AVERAGE(AE61:AE62)*'Fixed data'!$C$3</f>
        <v>0.3205306706185736</v>
      </c>
      <c r="AF63" s="34">
        <f>AVERAGE(AF61:AF62)*'Fixed data'!$C$3</f>
        <v>0.34083168990984436</v>
      </c>
      <c r="AG63" s="34">
        <f>AVERAGE(AG61:AG62)*'Fixed data'!$C$3</f>
        <v>0.3605190191392118</v>
      </c>
      <c r="AH63" s="34">
        <f>AVERAGE(AH61:AH62)*'Fixed data'!$C$3</f>
        <v>0.37959265830667588</v>
      </c>
      <c r="AI63" s="34">
        <f>AVERAGE(AI61:AI62)*'Fixed data'!$C$3</f>
        <v>0.39805260741223653</v>
      </c>
      <c r="AJ63" s="34">
        <f>AVERAGE(AJ61:AJ62)*'Fixed data'!$C$3</f>
        <v>0.41620571148684538</v>
      </c>
      <c r="AK63" s="34">
        <f>AVERAGE(AK61:AK62)*'Fixed data'!$C$3</f>
        <v>0.43435881556145439</v>
      </c>
      <c r="AL63" s="34">
        <f>AVERAGE(AL61:AL62)*'Fixed data'!$C$3</f>
        <v>0.45251191963606324</v>
      </c>
      <c r="AM63" s="34">
        <f>AVERAGE(AM61:AM62)*'Fixed data'!$C$3</f>
        <v>0.47066502371067226</v>
      </c>
      <c r="AN63" s="34">
        <f>AVERAGE(AN61:AN62)*'Fixed data'!$C$3</f>
        <v>0.48881812778528111</v>
      </c>
      <c r="AO63" s="34">
        <f>AVERAGE(AO61:AO62)*'Fixed data'!$C$3</f>
        <v>0.50697123185989013</v>
      </c>
      <c r="AP63" s="34">
        <f>AVERAGE(AP61:AP62)*'Fixed data'!$C$3</f>
        <v>0.52512433593449892</v>
      </c>
      <c r="AQ63" s="34">
        <f>AVERAGE(AQ61:AQ62)*'Fixed data'!$C$3</f>
        <v>0.54327744000910794</v>
      </c>
      <c r="AR63" s="34">
        <f>AVERAGE(AR61:AR62)*'Fixed data'!$C$3</f>
        <v>0.56143054408371684</v>
      </c>
      <c r="AS63" s="34">
        <f>AVERAGE(AS61:AS62)*'Fixed data'!$C$3</f>
        <v>0.57958364815832586</v>
      </c>
      <c r="AT63" s="34">
        <f>AVERAGE(AT61:AT62)*'Fixed data'!$C$3</f>
        <v>0.59773675223293465</v>
      </c>
      <c r="AU63" s="34">
        <f>AVERAGE(AU61:AU62)*'Fixed data'!$C$3</f>
        <v>0.61588985630754367</v>
      </c>
      <c r="AV63" s="34">
        <f>AVERAGE(AV61:AV62)*'Fixed data'!$C$3</f>
        <v>0.63404296038215258</v>
      </c>
      <c r="AW63" s="34">
        <f>AVERAGE(AW61:AW62)*'Fixed data'!$C$3</f>
        <v>0.65219606445676159</v>
      </c>
      <c r="AX63" s="34">
        <f>AVERAGE(AX61:AX62)*'Fixed data'!$C$3</f>
        <v>0.65654114213854431</v>
      </c>
      <c r="AY63" s="34">
        <f>AVERAGE(AY61:AY62)*'Fixed data'!$C$3</f>
        <v>0.6467284584941676</v>
      </c>
      <c r="AZ63" s="34">
        <f>AVERAGE(AZ61:AZ62)*'Fixed data'!$C$3</f>
        <v>0.63624299694448938</v>
      </c>
      <c r="BA63" s="34">
        <f>AVERAGE(BA61:BA62)*'Fixed data'!$C$3</f>
        <v>0.62513808416675209</v>
      </c>
      <c r="BB63" s="34">
        <f>AVERAGE(BB61:BB62)*'Fixed data'!$C$3</f>
        <v>0.6134703543086647</v>
      </c>
      <c r="BC63" s="34">
        <f>AVERAGE(BC61:BC62)*'Fixed data'!$C$3</f>
        <v>0.6013049135033911</v>
      </c>
      <c r="BD63" s="34">
        <f>AVERAGE(BD61:BD62)*'Fixed data'!$C$3</f>
        <v>0.58871309112776338</v>
      </c>
    </row>
    <row r="64" spans="1:56" ht="15.75" thickBot="1" x14ac:dyDescent="0.35">
      <c r="A64" s="114"/>
      <c r="B64" s="12" t="s">
        <v>94</v>
      </c>
      <c r="C64" s="12" t="s">
        <v>45</v>
      </c>
      <c r="D64" s="12" t="s">
        <v>40</v>
      </c>
      <c r="E64" s="53">
        <f t="shared" ref="E64:BD64" si="9">E29+E60+E63</f>
        <v>-0.17865807199999995</v>
      </c>
      <c r="F64" s="53">
        <f t="shared" si="9"/>
        <v>-0.21063097708999654</v>
      </c>
      <c r="G64" s="53">
        <f t="shared" si="9"/>
        <v>-0.23845281375188437</v>
      </c>
      <c r="H64" s="53">
        <f t="shared" si="9"/>
        <v>-0.26043636148893456</v>
      </c>
      <c r="I64" s="53">
        <f t="shared" si="9"/>
        <v>-0.27530594084373966</v>
      </c>
      <c r="J64" s="53">
        <f t="shared" si="9"/>
        <v>-0.28449442991494611</v>
      </c>
      <c r="K64" s="53">
        <f t="shared" si="9"/>
        <v>-0.28652738873989736</v>
      </c>
      <c r="L64" s="53">
        <f t="shared" si="9"/>
        <v>-0.28192434092216001</v>
      </c>
      <c r="M64" s="53">
        <f t="shared" si="9"/>
        <v>-0.10361188204001909</v>
      </c>
      <c r="N64" s="53">
        <f t="shared" si="9"/>
        <v>-5.5879067798438362E-2</v>
      </c>
      <c r="O64" s="53">
        <f t="shared" si="9"/>
        <v>-7.2114358106298293E-3</v>
      </c>
      <c r="P64" s="53">
        <f t="shared" si="9"/>
        <v>3.979442338113489E-2</v>
      </c>
      <c r="Q64" s="53">
        <f t="shared" si="9"/>
        <v>8.2025528837671155E-2</v>
      </c>
      <c r="R64" s="53">
        <f t="shared" si="9"/>
        <v>0.12363354666466032</v>
      </c>
      <c r="S64" s="53">
        <f t="shared" si="9"/>
        <v>0.16461833514376795</v>
      </c>
      <c r="T64" s="53">
        <f t="shared" si="9"/>
        <v>0.20498943356097224</v>
      </c>
      <c r="U64" s="53">
        <f t="shared" si="9"/>
        <v>0.24474684191627311</v>
      </c>
      <c r="V64" s="53">
        <f t="shared" si="9"/>
        <v>0.28389056020967063</v>
      </c>
      <c r="W64" s="53">
        <f t="shared" si="9"/>
        <v>0.32242058844116472</v>
      </c>
      <c r="X64" s="53">
        <f t="shared" si="9"/>
        <v>0.36033692661075545</v>
      </c>
      <c r="Y64" s="53">
        <f t="shared" si="9"/>
        <v>0.3976395747184428</v>
      </c>
      <c r="Z64" s="53">
        <f t="shared" si="9"/>
        <v>0.43432853276422678</v>
      </c>
      <c r="AA64" s="53">
        <f t="shared" si="9"/>
        <v>0.47040380074810728</v>
      </c>
      <c r="AB64" s="53">
        <f t="shared" si="9"/>
        <v>0.50586537867008452</v>
      </c>
      <c r="AC64" s="53">
        <f t="shared" si="9"/>
        <v>0.54071326653015839</v>
      </c>
      <c r="AD64" s="53">
        <f t="shared" si="9"/>
        <v>0.57494746432832877</v>
      </c>
      <c r="AE64" s="53">
        <f t="shared" si="9"/>
        <v>0.60856797206459579</v>
      </c>
      <c r="AF64" s="53">
        <f t="shared" si="9"/>
        <v>0.64157478973895943</v>
      </c>
      <c r="AG64" s="53">
        <f t="shared" si="9"/>
        <v>0.6739679173514197</v>
      </c>
      <c r="AH64" s="53">
        <f t="shared" si="9"/>
        <v>0.7057473549019766</v>
      </c>
      <c r="AI64" s="53">
        <f t="shared" si="9"/>
        <v>0.73691310239063013</v>
      </c>
      <c r="AJ64" s="53">
        <f t="shared" si="9"/>
        <v>0.75506620646523903</v>
      </c>
      <c r="AK64" s="53">
        <f t="shared" si="9"/>
        <v>0.77321931053984805</v>
      </c>
      <c r="AL64" s="53">
        <f t="shared" si="9"/>
        <v>0.79137241461445695</v>
      </c>
      <c r="AM64" s="53">
        <f t="shared" si="9"/>
        <v>0.80952551868906597</v>
      </c>
      <c r="AN64" s="53">
        <f t="shared" si="9"/>
        <v>0.82767862276367477</v>
      </c>
      <c r="AO64" s="53">
        <f t="shared" si="9"/>
        <v>0.84583172683828378</v>
      </c>
      <c r="AP64" s="53">
        <f t="shared" si="9"/>
        <v>0.86398483091289258</v>
      </c>
      <c r="AQ64" s="53">
        <f t="shared" si="9"/>
        <v>0.88213793498750159</v>
      </c>
      <c r="AR64" s="53">
        <f t="shared" si="9"/>
        <v>0.9002910390621105</v>
      </c>
      <c r="AS64" s="53">
        <f t="shared" si="9"/>
        <v>0.91844414313671952</v>
      </c>
      <c r="AT64" s="53">
        <f t="shared" si="9"/>
        <v>0.93659724721132831</v>
      </c>
      <c r="AU64" s="53">
        <f t="shared" si="9"/>
        <v>0.95475035128593733</v>
      </c>
      <c r="AV64" s="53">
        <f t="shared" si="9"/>
        <v>0.97290345536054623</v>
      </c>
      <c r="AW64" s="53">
        <f t="shared" si="9"/>
        <v>0.99105655943515525</v>
      </c>
      <c r="AX64" s="53">
        <f t="shared" si="9"/>
        <v>0.85246140530714343</v>
      </c>
      <c r="AY64" s="53">
        <f t="shared" si="9"/>
        <v>0.85713049944054442</v>
      </c>
      <c r="AZ64" s="53">
        <f t="shared" si="9"/>
        <v>0.86002155846926431</v>
      </c>
      <c r="BA64" s="53">
        <f t="shared" si="9"/>
        <v>0.86119027948410032</v>
      </c>
      <c r="BB64" s="53">
        <f t="shared" si="9"/>
        <v>0.86055397092040098</v>
      </c>
      <c r="BC64" s="53">
        <f t="shared" si="9"/>
        <v>0.85796625777254532</v>
      </c>
      <c r="BD64" s="53">
        <f t="shared" si="9"/>
        <v>0.85345225930696444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7.7117119323256766E-2</v>
      </c>
      <c r="G67" s="81">
        <f>'Fixed data'!$G$7*G$88/1000000</f>
        <v>0.15378546899168227</v>
      </c>
      <c r="H67" s="81">
        <f>'Fixed data'!$G$7*H$88/1000000</f>
        <v>0.24187959627225586</v>
      </c>
      <c r="I67" s="81">
        <f>'Fixed data'!$G$7*I$88/1000000</f>
        <v>0.34751541907952249</v>
      </c>
      <c r="J67" s="81">
        <f>'Fixed data'!$G$7*J$88/1000000</f>
        <v>0.45751926707584251</v>
      </c>
      <c r="K67" s="81">
        <f>'Fixed data'!$G$7*K$88/1000000</f>
        <v>0.57619903866357702</v>
      </c>
      <c r="L67" s="81">
        <f>'Fixed data'!$G$7*L$88/1000000</f>
        <v>0.70552495068696941</v>
      </c>
      <c r="M67" s="81">
        <f>'Fixed data'!$G$7*M$88/1000000</f>
        <v>0.86258276621895236</v>
      </c>
      <c r="N67" s="81">
        <f>'Fixed data'!$G$7*N$88/1000000</f>
        <v>0.92946669241090774</v>
      </c>
      <c r="O67" s="81">
        <f>'Fixed data'!$G$7*O$88/1000000</f>
        <v>0.98871262666079618</v>
      </c>
      <c r="P67" s="81">
        <f>'Fixed data'!$G$7*P$88/1000000</f>
        <v>1.0254416638000288</v>
      </c>
      <c r="Q67" s="81">
        <f>'Fixed data'!$G$7*Q$88/1000000</f>
        <v>1.0255642808089336</v>
      </c>
      <c r="R67" s="81">
        <f>'Fixed data'!$G$7*R$88/1000000</f>
        <v>1.0256166870855667</v>
      </c>
      <c r="S67" s="81">
        <f>'Fixed data'!$G$7*S$88/1000000</f>
        <v>1.0256166870855667</v>
      </c>
      <c r="T67" s="81">
        <f>'Fixed data'!$G$7*T$88/1000000</f>
        <v>1.0256166870855667</v>
      </c>
      <c r="U67" s="81">
        <f>'Fixed data'!$G$7*U$88/1000000</f>
        <v>1.0256166870855667</v>
      </c>
      <c r="V67" s="81">
        <f>'Fixed data'!$G$7*V$88/1000000</f>
        <v>1.0256166870855667</v>
      </c>
      <c r="W67" s="81">
        <f>'Fixed data'!$G$7*W$88/1000000</f>
        <v>1.0256166870855667</v>
      </c>
      <c r="X67" s="81">
        <f>'Fixed data'!$G$7*X$88/1000000</f>
        <v>1.0256166870855667</v>
      </c>
      <c r="Y67" s="81">
        <f>'Fixed data'!$G$7*Y$88/1000000</f>
        <v>1.0256166870855667</v>
      </c>
      <c r="Z67" s="81">
        <f>'Fixed data'!$G$7*Z$88/1000000</f>
        <v>1.0256166870855667</v>
      </c>
      <c r="AA67" s="81">
        <f>'Fixed data'!$G$7*AA$88/1000000</f>
        <v>1.0256166870855667</v>
      </c>
      <c r="AB67" s="81">
        <f>'Fixed data'!$G$7*AB$88/1000000</f>
        <v>1.0256166870855667</v>
      </c>
      <c r="AC67" s="81">
        <f>'Fixed data'!$G$7*AC$88/1000000</f>
        <v>1.0256166870855667</v>
      </c>
      <c r="AD67" s="81">
        <f>'Fixed data'!$G$7*AD$88/1000000</f>
        <v>1.0256166870855667</v>
      </c>
      <c r="AE67" s="81">
        <f>'Fixed data'!$G$7*AE$88/1000000</f>
        <v>1.0256166870855667</v>
      </c>
      <c r="AF67" s="81">
        <f>'Fixed data'!$G$7*AF$88/1000000</f>
        <v>1.0256166870855667</v>
      </c>
      <c r="AG67" s="81">
        <f>'Fixed data'!$G$7*AG$88/1000000</f>
        <v>1.0256166870855667</v>
      </c>
      <c r="AH67" s="81">
        <f>'Fixed data'!$G$7*AH$88/1000000</f>
        <v>1.0256166870855667</v>
      </c>
      <c r="AI67" s="81">
        <f>'Fixed data'!$G$7*AI$88/1000000</f>
        <v>1.0256166870855667</v>
      </c>
      <c r="AJ67" s="81">
        <f>'Fixed data'!$G$7*AJ$88/1000000</f>
        <v>1.0256166870855667</v>
      </c>
      <c r="AK67" s="81">
        <f>'Fixed data'!$G$7*AK$88/1000000</f>
        <v>1.0256166870855667</v>
      </c>
      <c r="AL67" s="81">
        <f>'Fixed data'!$G$7*AL$88/1000000</f>
        <v>1.0256166870855667</v>
      </c>
      <c r="AM67" s="81">
        <f>'Fixed data'!$G$7*AM$88/1000000</f>
        <v>1.0256166870855667</v>
      </c>
      <c r="AN67" s="81">
        <f>'Fixed data'!$G$7*AN$88/1000000</f>
        <v>1.0256166870855667</v>
      </c>
      <c r="AO67" s="81">
        <f>'Fixed data'!$G$7*AO$88/1000000</f>
        <v>1.0256166870855667</v>
      </c>
      <c r="AP67" s="81">
        <f>'Fixed data'!$G$7*AP$88/1000000</f>
        <v>1.0256166870855667</v>
      </c>
      <c r="AQ67" s="81">
        <f>'Fixed data'!$G$7*AQ$88/1000000</f>
        <v>1.0256166870855667</v>
      </c>
      <c r="AR67" s="81">
        <f>'Fixed data'!$G$7*AR$88/1000000</f>
        <v>1.0256166870855667</v>
      </c>
      <c r="AS67" s="81">
        <f>'Fixed data'!$G$7*AS$88/1000000</f>
        <v>1.0256166870855667</v>
      </c>
      <c r="AT67" s="81">
        <f>'Fixed data'!$G$7*AT$88/1000000</f>
        <v>1.0256166870855667</v>
      </c>
      <c r="AU67" s="81">
        <f>'Fixed data'!$G$7*AU$88/1000000</f>
        <v>1.0256166870855667</v>
      </c>
      <c r="AV67" s="81">
        <f>'Fixed data'!$G$7*AV$88/1000000</f>
        <v>1.0256166870855667</v>
      </c>
      <c r="AW67" s="81">
        <f>'Fixed data'!$G$7*AW$88/1000000</f>
        <v>1.0256166870855667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1.8704785564733453E-2</v>
      </c>
      <c r="G68" s="81">
        <f>'Fixed data'!$G$8*G89/1000000</f>
        <v>3.7303380566285529E-2</v>
      </c>
      <c r="H68" s="81">
        <f>'Fixed data'!$G$8*H89/1000000</f>
        <v>5.867771818033362E-2</v>
      </c>
      <c r="I68" s="81">
        <f>'Fixed data'!$G$8*I89/1000000</f>
        <v>8.4289941598613138E-2</v>
      </c>
      <c r="J68" s="81">
        <f>'Fixed data'!$G$8*J89/1000000</f>
        <v>0.11097082034586842</v>
      </c>
      <c r="K68" s="81">
        <f>'Fixed data'!$G$8*K89/1000000</f>
        <v>0.13975807194222409</v>
      </c>
      <c r="L68" s="81">
        <f>'Fixed data'!$G$8*L89/1000000</f>
        <v>0.171129333435632</v>
      </c>
      <c r="M68" s="81">
        <f>'Fixed data'!$G$8*M89/1000000</f>
        <v>0.20922521615344658</v>
      </c>
      <c r="N68" s="81">
        <f>'Fixed data'!$G$8*N89/1000000</f>
        <v>0.225445758146405</v>
      </c>
      <c r="O68" s="81">
        <f>'Fixed data'!$G$8*O89/1000000</f>
        <v>0.23981743143756099</v>
      </c>
      <c r="P68" s="81">
        <f>'Fixed data'!$G$8*P89/1000000</f>
        <v>0.24872709561368975</v>
      </c>
      <c r="Q68" s="81">
        <f>'Fixed data'!$G$8*Q89/1000000</f>
        <v>0.24875684716007446</v>
      </c>
      <c r="R68" s="81">
        <f>'Fixed data'!$G$8*R89/1000000</f>
        <v>0.24876955976653151</v>
      </c>
      <c r="S68" s="81">
        <f>'Fixed data'!$G$8*S89/1000000</f>
        <v>0.24876955976653151</v>
      </c>
      <c r="T68" s="81">
        <f>'Fixed data'!$G$8*T89/1000000</f>
        <v>0.24876955976653151</v>
      </c>
      <c r="U68" s="81">
        <f>'Fixed data'!$G$8*U89/1000000</f>
        <v>0.24876955976653151</v>
      </c>
      <c r="V68" s="81">
        <f>'Fixed data'!$G$8*V89/1000000</f>
        <v>0.24876955976653151</v>
      </c>
      <c r="W68" s="81">
        <f>'Fixed data'!$G$8*W89/1000000</f>
        <v>0.24876955976653151</v>
      </c>
      <c r="X68" s="81">
        <f>'Fixed data'!$G$8*X89/1000000</f>
        <v>0.24876955976653151</v>
      </c>
      <c r="Y68" s="81">
        <f>'Fixed data'!$G$8*Y89/1000000</f>
        <v>0.24876955976653151</v>
      </c>
      <c r="Z68" s="81">
        <f>'Fixed data'!$G$8*Z89/1000000</f>
        <v>0.24876955976653151</v>
      </c>
      <c r="AA68" s="81">
        <f>'Fixed data'!$G$8*AA89/1000000</f>
        <v>0.24876955976653151</v>
      </c>
      <c r="AB68" s="81">
        <f>'Fixed data'!$G$8*AB89/1000000</f>
        <v>0.24876955976653151</v>
      </c>
      <c r="AC68" s="81">
        <f>'Fixed data'!$G$8*AC89/1000000</f>
        <v>0.24876955976653151</v>
      </c>
      <c r="AD68" s="81">
        <f>'Fixed data'!$G$8*AD89/1000000</f>
        <v>0.24876955976653151</v>
      </c>
      <c r="AE68" s="81">
        <f>'Fixed data'!$G$8*AE89/1000000</f>
        <v>0.24876955976653151</v>
      </c>
      <c r="AF68" s="81">
        <f>'Fixed data'!$G$8*AF89/1000000</f>
        <v>0.24876955976653151</v>
      </c>
      <c r="AG68" s="81">
        <f>'Fixed data'!$G$8*AG89/1000000</f>
        <v>0.24876955976653151</v>
      </c>
      <c r="AH68" s="81">
        <f>'Fixed data'!$G$8*AH89/1000000</f>
        <v>0.24876955976653151</v>
      </c>
      <c r="AI68" s="81">
        <f>'Fixed data'!$G$8*AI89/1000000</f>
        <v>0.24876955976653151</v>
      </c>
      <c r="AJ68" s="81">
        <f>'Fixed data'!$G$8*AJ89/1000000</f>
        <v>0.24876955976653151</v>
      </c>
      <c r="AK68" s="81">
        <f>'Fixed data'!$G$8*AK89/1000000</f>
        <v>0.24876955976653151</v>
      </c>
      <c r="AL68" s="81">
        <f>'Fixed data'!$G$8*AL89/1000000</f>
        <v>0.24876955976653151</v>
      </c>
      <c r="AM68" s="81">
        <f>'Fixed data'!$G$8*AM89/1000000</f>
        <v>0.24876955976653151</v>
      </c>
      <c r="AN68" s="81">
        <f>'Fixed data'!$G$8*AN89/1000000</f>
        <v>0.24876955976653151</v>
      </c>
      <c r="AO68" s="81">
        <f>'Fixed data'!$G$8*AO89/1000000</f>
        <v>0.24876955976653151</v>
      </c>
      <c r="AP68" s="81">
        <f>'Fixed data'!$G$8*AP89/1000000</f>
        <v>0.24876955976653151</v>
      </c>
      <c r="AQ68" s="81">
        <f>'Fixed data'!$G$8*AQ89/1000000</f>
        <v>0.24876955976653151</v>
      </c>
      <c r="AR68" s="81">
        <f>'Fixed data'!$G$8*AR89/1000000</f>
        <v>0.24876955976653151</v>
      </c>
      <c r="AS68" s="81">
        <f>'Fixed data'!$G$8*AS89/1000000</f>
        <v>0.24876955976653151</v>
      </c>
      <c r="AT68" s="81">
        <f>'Fixed data'!$G$8*AT89/1000000</f>
        <v>0.24876955976653151</v>
      </c>
      <c r="AU68" s="81">
        <f>'Fixed data'!$G$8*AU89/1000000</f>
        <v>0.24876955976653151</v>
      </c>
      <c r="AV68" s="81">
        <f>'Fixed data'!$G$8*AV89/1000000</f>
        <v>0.24876955976653151</v>
      </c>
      <c r="AW68" s="81">
        <f>'Fixed data'!$G$8*AW89/1000000</f>
        <v>0.24876955976653151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3.6201620510486364E-3</v>
      </c>
      <c r="G70" s="34">
        <f>G91*'Fixed data'!$G$9</f>
        <v>7.2208611078792935E-3</v>
      </c>
      <c r="H70" s="34">
        <f>H91*'Fixed data'!$G$9</f>
        <v>1.1357367895778623E-2</v>
      </c>
      <c r="I70" s="34">
        <f>I91*'Fixed data'!$G$9</f>
        <v>1.6317474215767489E-2</v>
      </c>
      <c r="J70" s="34">
        <f>J91*'Fixed data'!$G$9</f>
        <v>2.1482065181753131E-2</v>
      </c>
      <c r="K70" s="34">
        <f>K91*'Fixed data'!$G$9</f>
        <v>2.7053845060991333E-2</v>
      </c>
      <c r="L70" s="34">
        <f>L91*'Fixed data'!$G$9</f>
        <v>3.3125322563588369E-2</v>
      </c>
      <c r="M70" s="34">
        <f>M91*'Fixed data'!$G$9</f>
        <v>4.0498329745312478E-2</v>
      </c>
      <c r="N70" s="34">
        <f>N91*'Fixed data'!$G$9</f>
        <v>4.36382590608346E-2</v>
      </c>
      <c r="O70" s="34">
        <f>O91*'Fixed data'!$G$9</f>
        <v>4.6419386480600913E-2</v>
      </c>
      <c r="P70" s="34">
        <f>P91*'Fixed data'!$G$9</f>
        <v>4.8143521116751707E-2</v>
      </c>
      <c r="Q70" s="34">
        <f>Q91*'Fixed data'!$G$9</f>
        <v>4.81492784237149E-2</v>
      </c>
      <c r="R70" s="34">
        <f>R91*'Fixed data'!$G$9</f>
        <v>4.8151738476605234E-2</v>
      </c>
      <c r="S70" s="34">
        <f>S91*'Fixed data'!$G$9</f>
        <v>4.8151738476605234E-2</v>
      </c>
      <c r="T70" s="34">
        <f>T91*'Fixed data'!$G$9</f>
        <v>4.8151738476605234E-2</v>
      </c>
      <c r="U70" s="34">
        <f>U91*'Fixed data'!$G$9</f>
        <v>4.8151738476605234E-2</v>
      </c>
      <c r="V70" s="34">
        <f>V91*'Fixed data'!$G$9</f>
        <v>4.8151738476605234E-2</v>
      </c>
      <c r="W70" s="34">
        <f>W91*'Fixed data'!$G$9</f>
        <v>4.8151738476605234E-2</v>
      </c>
      <c r="X70" s="34">
        <f>X91*'Fixed data'!$G$9</f>
        <v>4.8151738476605234E-2</v>
      </c>
      <c r="Y70" s="34">
        <f>Y91*'Fixed data'!$G$9</f>
        <v>4.8151738476605234E-2</v>
      </c>
      <c r="Z70" s="34">
        <f>Z91*'Fixed data'!$G$9</f>
        <v>4.8151738476605234E-2</v>
      </c>
      <c r="AA70" s="34">
        <f>AA91*'Fixed data'!$G$9</f>
        <v>4.8151738476605234E-2</v>
      </c>
      <c r="AB70" s="34">
        <f>AB91*'Fixed data'!$G$9</f>
        <v>4.8151738476605234E-2</v>
      </c>
      <c r="AC70" s="34">
        <f>AC91*'Fixed data'!$G$9</f>
        <v>4.8151738476605234E-2</v>
      </c>
      <c r="AD70" s="34">
        <f>AD91*'Fixed data'!$G$9</f>
        <v>4.8151738476605234E-2</v>
      </c>
      <c r="AE70" s="34">
        <f>AE91*'Fixed data'!$G$9</f>
        <v>4.8151738476605234E-2</v>
      </c>
      <c r="AF70" s="34">
        <f>AF91*'Fixed data'!$G$9</f>
        <v>4.8151738476605234E-2</v>
      </c>
      <c r="AG70" s="34">
        <f>AG91*'Fixed data'!$G$9</f>
        <v>4.8151738476605234E-2</v>
      </c>
      <c r="AH70" s="34">
        <f>AH91*'Fixed data'!$G$9</f>
        <v>4.8151738476605234E-2</v>
      </c>
      <c r="AI70" s="34">
        <f>AI91*'Fixed data'!$G$9</f>
        <v>4.8151738476605234E-2</v>
      </c>
      <c r="AJ70" s="34">
        <f>AJ91*'Fixed data'!$G$9</f>
        <v>4.8151738476605234E-2</v>
      </c>
      <c r="AK70" s="34">
        <f>AK91*'Fixed data'!$G$9</f>
        <v>4.8151738476605234E-2</v>
      </c>
      <c r="AL70" s="34">
        <f>AL91*'Fixed data'!$G$9</f>
        <v>4.8151738476605234E-2</v>
      </c>
      <c r="AM70" s="34">
        <f>AM91*'Fixed data'!$G$9</f>
        <v>4.8151738476605234E-2</v>
      </c>
      <c r="AN70" s="34">
        <f>AN91*'Fixed data'!$G$9</f>
        <v>4.8151738476605234E-2</v>
      </c>
      <c r="AO70" s="34">
        <f>AO91*'Fixed data'!$G$9</f>
        <v>4.8151738476605234E-2</v>
      </c>
      <c r="AP70" s="34">
        <f>AP91*'Fixed data'!$G$9</f>
        <v>4.8151738476605234E-2</v>
      </c>
      <c r="AQ70" s="34">
        <f>AQ91*'Fixed data'!$G$9</f>
        <v>4.8151738476605234E-2</v>
      </c>
      <c r="AR70" s="34">
        <f>AR91*'Fixed data'!$G$9</f>
        <v>4.8151738476605234E-2</v>
      </c>
      <c r="AS70" s="34">
        <f>AS91*'Fixed data'!$G$9</f>
        <v>4.8151738476605234E-2</v>
      </c>
      <c r="AT70" s="34">
        <f>AT91*'Fixed data'!$G$9</f>
        <v>4.8151738476605234E-2</v>
      </c>
      <c r="AU70" s="34">
        <f>AU91*'Fixed data'!$G$9</f>
        <v>4.8151738476605234E-2</v>
      </c>
      <c r="AV70" s="34">
        <f>AV91*'Fixed data'!$G$9</f>
        <v>4.8151738476605234E-2</v>
      </c>
      <c r="AW70" s="34">
        <f>AW91*'Fixed data'!$G$9</f>
        <v>4.8151738476605234E-2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5.527346347159284E-4</v>
      </c>
      <c r="G71" s="34">
        <f>G92*'Fixed data'!$G$10</f>
        <v>1.1024976148904476E-3</v>
      </c>
      <c r="H71" s="34">
        <f>H92*'Fixed data'!$G$10</f>
        <v>1.7340689468276251E-3</v>
      </c>
      <c r="I71" s="34">
        <f>I92*'Fixed data'!$G$10</f>
        <v>2.4913893419563748E-3</v>
      </c>
      <c r="J71" s="34">
        <f>J92*'Fixed data'!$G$10</f>
        <v>3.2799309212527107E-3</v>
      </c>
      <c r="K71" s="34">
        <f>K92*'Fixed data'!$G$10</f>
        <v>4.1306430365781535E-3</v>
      </c>
      <c r="L71" s="34">
        <f>L92*'Fixed data'!$G$10</f>
        <v>5.057650129703199E-3</v>
      </c>
      <c r="M71" s="34">
        <f>M92*'Fixed data'!$G$10</f>
        <v>6.1833777556712377E-3</v>
      </c>
      <c r="N71" s="34">
        <f>N92*'Fixed data'!$G$10</f>
        <v>6.6627893562501714E-3</v>
      </c>
      <c r="O71" s="34">
        <f>O92*'Fixed data'!$G$10</f>
        <v>7.0874182614725995E-3</v>
      </c>
      <c r="P71" s="34">
        <f>P92*'Fixed data'!$G$10</f>
        <v>7.3506630872225637E-3</v>
      </c>
      <c r="Q71" s="34">
        <f>Q92*'Fixed data'!$G$10</f>
        <v>7.3515421260380558E-3</v>
      </c>
      <c r="R71" s="34">
        <f>R92*'Fixed data'!$G$10</f>
        <v>7.3519177325486367E-3</v>
      </c>
      <c r="S71" s="34">
        <f>S92*'Fixed data'!$G$10</f>
        <v>7.3519177325486367E-3</v>
      </c>
      <c r="T71" s="34">
        <f>T92*'Fixed data'!$G$10</f>
        <v>7.3519177325486367E-3</v>
      </c>
      <c r="U71" s="34">
        <f>U92*'Fixed data'!$G$10</f>
        <v>7.3519177325486367E-3</v>
      </c>
      <c r="V71" s="34">
        <f>V92*'Fixed data'!$G$10</f>
        <v>7.3519177325486367E-3</v>
      </c>
      <c r="W71" s="34">
        <f>W92*'Fixed data'!$G$10</f>
        <v>7.3519177325486367E-3</v>
      </c>
      <c r="X71" s="34">
        <f>X92*'Fixed data'!$G$10</f>
        <v>7.3519177325486367E-3</v>
      </c>
      <c r="Y71" s="34">
        <f>Y92*'Fixed data'!$G$10</f>
        <v>7.3519177325486367E-3</v>
      </c>
      <c r="Z71" s="34">
        <f>Z92*'Fixed data'!$G$10</f>
        <v>7.3519177325486367E-3</v>
      </c>
      <c r="AA71" s="34">
        <f>AA92*'Fixed data'!$G$10</f>
        <v>7.3519177325486367E-3</v>
      </c>
      <c r="AB71" s="34">
        <f>AB92*'Fixed data'!$G$10</f>
        <v>7.3519177325486367E-3</v>
      </c>
      <c r="AC71" s="34">
        <f>AC92*'Fixed data'!$G$10</f>
        <v>7.3519177325486367E-3</v>
      </c>
      <c r="AD71" s="34">
        <f>AD92*'Fixed data'!$G$10</f>
        <v>7.3519177325486367E-3</v>
      </c>
      <c r="AE71" s="34">
        <f>AE92*'Fixed data'!$G$10</f>
        <v>7.3519177325486367E-3</v>
      </c>
      <c r="AF71" s="34">
        <f>AF92*'Fixed data'!$G$10</f>
        <v>7.3519177325486367E-3</v>
      </c>
      <c r="AG71" s="34">
        <f>AG92*'Fixed data'!$G$10</f>
        <v>7.3519177325486367E-3</v>
      </c>
      <c r="AH71" s="34">
        <f>AH92*'Fixed data'!$G$10</f>
        <v>7.3519177325486367E-3</v>
      </c>
      <c r="AI71" s="34">
        <f>AI92*'Fixed data'!$G$10</f>
        <v>7.3519177325486367E-3</v>
      </c>
      <c r="AJ71" s="34">
        <f>AJ92*'Fixed data'!$G$10</f>
        <v>7.3519177325486367E-3</v>
      </c>
      <c r="AK71" s="34">
        <f>AK92*'Fixed data'!$G$10</f>
        <v>7.3519177325486367E-3</v>
      </c>
      <c r="AL71" s="34">
        <f>AL92*'Fixed data'!$G$10</f>
        <v>7.3519177325486367E-3</v>
      </c>
      <c r="AM71" s="34">
        <f>AM92*'Fixed data'!$G$10</f>
        <v>7.3519177325486367E-3</v>
      </c>
      <c r="AN71" s="34">
        <f>AN92*'Fixed data'!$G$10</f>
        <v>7.3519177325486367E-3</v>
      </c>
      <c r="AO71" s="34">
        <f>AO92*'Fixed data'!$G$10</f>
        <v>7.3519177325486367E-3</v>
      </c>
      <c r="AP71" s="34">
        <f>AP92*'Fixed data'!$G$10</f>
        <v>7.3519177325486367E-3</v>
      </c>
      <c r="AQ71" s="34">
        <f>AQ92*'Fixed data'!$G$10</f>
        <v>7.3519177325486367E-3</v>
      </c>
      <c r="AR71" s="34">
        <f>AR92*'Fixed data'!$G$10</f>
        <v>7.3519177325486367E-3</v>
      </c>
      <c r="AS71" s="34">
        <f>AS92*'Fixed data'!$G$10</f>
        <v>7.3519177325486367E-3</v>
      </c>
      <c r="AT71" s="34">
        <f>AT92*'Fixed data'!$G$10</f>
        <v>7.3519177325486367E-3</v>
      </c>
      <c r="AU71" s="34">
        <f>AU92*'Fixed data'!$G$10</f>
        <v>7.3519177325486367E-3</v>
      </c>
      <c r="AV71" s="34">
        <f>AV92*'Fixed data'!$G$10</f>
        <v>7.3519177325486367E-3</v>
      </c>
      <c r="AW71" s="34">
        <f>AW92*'Fixed data'!$G$10</f>
        <v>7.3519177325486367E-3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9.9994801573754788E-2</v>
      </c>
      <c r="G76" s="53">
        <f t="shared" si="10"/>
        <v>0.19941220828073752</v>
      </c>
      <c r="H76" s="53">
        <f t="shared" si="10"/>
        <v>0.31364875129519576</v>
      </c>
      <c r="I76" s="53">
        <f t="shared" si="10"/>
        <v>0.45061422423585951</v>
      </c>
      <c r="J76" s="53">
        <f t="shared" si="10"/>
        <v>0.5932520835247167</v>
      </c>
      <c r="K76" s="53">
        <f t="shared" si="10"/>
        <v>0.7471415987033706</v>
      </c>
      <c r="L76" s="53">
        <f t="shared" si="10"/>
        <v>0.9148372568158929</v>
      </c>
      <c r="M76" s="53">
        <f t="shared" si="10"/>
        <v>1.1184896898733827</v>
      </c>
      <c r="N76" s="53">
        <f t="shared" si="10"/>
        <v>1.2052134989743974</v>
      </c>
      <c r="O76" s="53">
        <f t="shared" si="10"/>
        <v>1.2820368628404306</v>
      </c>
      <c r="P76" s="53">
        <f t="shared" si="10"/>
        <v>1.329662943617693</v>
      </c>
      <c r="Q76" s="53">
        <f t="shared" si="10"/>
        <v>1.329821948518761</v>
      </c>
      <c r="R76" s="53">
        <f t="shared" si="10"/>
        <v>1.3298899030612523</v>
      </c>
      <c r="S76" s="53">
        <f t="shared" si="10"/>
        <v>1.3298899030612523</v>
      </c>
      <c r="T76" s="53">
        <f t="shared" si="10"/>
        <v>1.3298899030612523</v>
      </c>
      <c r="U76" s="53">
        <f t="shared" si="10"/>
        <v>1.3298899030612523</v>
      </c>
      <c r="V76" s="53">
        <f t="shared" si="10"/>
        <v>1.3298899030612523</v>
      </c>
      <c r="W76" s="53">
        <f t="shared" si="10"/>
        <v>1.3298899030612523</v>
      </c>
      <c r="X76" s="53">
        <f t="shared" si="10"/>
        <v>1.3298899030612523</v>
      </c>
      <c r="Y76" s="53">
        <f t="shared" si="10"/>
        <v>1.3298899030612523</v>
      </c>
      <c r="Z76" s="53">
        <f t="shared" si="10"/>
        <v>1.3298899030612523</v>
      </c>
      <c r="AA76" s="53">
        <f t="shared" si="10"/>
        <v>1.3298899030612523</v>
      </c>
      <c r="AB76" s="53">
        <f t="shared" si="10"/>
        <v>1.3298899030612523</v>
      </c>
      <c r="AC76" s="53">
        <f t="shared" si="10"/>
        <v>1.3298899030612523</v>
      </c>
      <c r="AD76" s="53">
        <f t="shared" si="10"/>
        <v>1.3298899030612523</v>
      </c>
      <c r="AE76" s="53">
        <f t="shared" si="10"/>
        <v>1.3298899030612523</v>
      </c>
      <c r="AF76" s="53">
        <f t="shared" si="10"/>
        <v>1.3298899030612523</v>
      </c>
      <c r="AG76" s="53">
        <f t="shared" si="10"/>
        <v>1.3298899030612523</v>
      </c>
      <c r="AH76" s="53">
        <f t="shared" si="10"/>
        <v>1.3298899030612523</v>
      </c>
      <c r="AI76" s="53">
        <f t="shared" si="10"/>
        <v>1.3298899030612523</v>
      </c>
      <c r="AJ76" s="53">
        <f t="shared" si="10"/>
        <v>1.3298899030612523</v>
      </c>
      <c r="AK76" s="53">
        <f t="shared" si="10"/>
        <v>1.3298899030612523</v>
      </c>
      <c r="AL76" s="53">
        <f t="shared" si="10"/>
        <v>1.3298899030612523</v>
      </c>
      <c r="AM76" s="53">
        <f t="shared" si="10"/>
        <v>1.3298899030612523</v>
      </c>
      <c r="AN76" s="53">
        <f t="shared" si="10"/>
        <v>1.3298899030612523</v>
      </c>
      <c r="AO76" s="53">
        <f t="shared" si="10"/>
        <v>1.3298899030612523</v>
      </c>
      <c r="AP76" s="53">
        <f t="shared" si="10"/>
        <v>1.3298899030612523</v>
      </c>
      <c r="AQ76" s="53">
        <f t="shared" si="10"/>
        <v>1.3298899030612523</v>
      </c>
      <c r="AR76" s="53">
        <f t="shared" si="10"/>
        <v>1.3298899030612523</v>
      </c>
      <c r="AS76" s="53">
        <f t="shared" si="10"/>
        <v>1.3298899030612523</v>
      </c>
      <c r="AT76" s="53">
        <f t="shared" si="10"/>
        <v>1.3298899030612523</v>
      </c>
      <c r="AU76" s="53">
        <f t="shared" si="10"/>
        <v>1.3298899030612523</v>
      </c>
      <c r="AV76" s="53">
        <f t="shared" si="10"/>
        <v>1.3298899030612523</v>
      </c>
      <c r="AW76" s="53">
        <f t="shared" si="10"/>
        <v>1.3298899030612523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-0.17865807199999995</v>
      </c>
      <c r="F77" s="54">
        <f>IF('Fixed data'!$G$19=FALSE,F64+F76,F64)</f>
        <v>-0.11063617551624175</v>
      </c>
      <c r="G77" s="54">
        <f>IF('Fixed data'!$G$19=FALSE,G64+G76,G64)</f>
        <v>-3.904060547114685E-2</v>
      </c>
      <c r="H77" s="54">
        <f>IF('Fixed data'!$G$19=FALSE,H64+H76,H64)</f>
        <v>5.3212389806261196E-2</v>
      </c>
      <c r="I77" s="54">
        <f>IF('Fixed data'!$G$19=FALSE,I64+I76,I64)</f>
        <v>0.17530828339211985</v>
      </c>
      <c r="J77" s="54">
        <f>IF('Fixed data'!$G$19=FALSE,J64+J76,J64)</f>
        <v>0.30875765360977059</v>
      </c>
      <c r="K77" s="54">
        <f>IF('Fixed data'!$G$19=FALSE,K64+K76,K64)</f>
        <v>0.46061420996347324</v>
      </c>
      <c r="L77" s="54">
        <f>IF('Fixed data'!$G$19=FALSE,L64+L76,L64)</f>
        <v>0.63291291589373289</v>
      </c>
      <c r="M77" s="54">
        <f>IF('Fixed data'!$G$19=FALSE,M64+M76,M64)</f>
        <v>1.0148778078333636</v>
      </c>
      <c r="N77" s="54">
        <f>IF('Fixed data'!$G$19=FALSE,N64+N76,N64)</f>
        <v>1.149334431175959</v>
      </c>
      <c r="O77" s="54">
        <f>IF('Fixed data'!$G$19=FALSE,O64+O76,O64)</f>
        <v>1.2748254270298007</v>
      </c>
      <c r="P77" s="54">
        <f>IF('Fixed data'!$G$19=FALSE,P64+P76,P64)</f>
        <v>1.3694573669988279</v>
      </c>
      <c r="Q77" s="54">
        <f>IF('Fixed data'!$G$19=FALSE,Q64+Q76,Q64)</f>
        <v>1.4118474773564322</v>
      </c>
      <c r="R77" s="54">
        <f>IF('Fixed data'!$G$19=FALSE,R64+R76,R64)</f>
        <v>1.4535234497259126</v>
      </c>
      <c r="S77" s="54">
        <f>IF('Fixed data'!$G$19=FALSE,S64+S76,S64)</f>
        <v>1.4945082382050203</v>
      </c>
      <c r="T77" s="54">
        <f>IF('Fixed data'!$G$19=FALSE,T64+T76,T64)</f>
        <v>1.5348793366222246</v>
      </c>
      <c r="U77" s="54">
        <f>IF('Fixed data'!$G$19=FALSE,U64+U76,U64)</f>
        <v>1.5746367449775254</v>
      </c>
      <c r="V77" s="54">
        <f>IF('Fixed data'!$G$19=FALSE,V64+V76,V64)</f>
        <v>1.6137804632709229</v>
      </c>
      <c r="W77" s="54">
        <f>IF('Fixed data'!$G$19=FALSE,W64+W76,W64)</f>
        <v>1.6523104915024169</v>
      </c>
      <c r="X77" s="54">
        <f>IF('Fixed data'!$G$19=FALSE,X64+X76,X64)</f>
        <v>1.6902268296720078</v>
      </c>
      <c r="Y77" s="54">
        <f>IF('Fixed data'!$G$19=FALSE,Y64+Y76,Y64)</f>
        <v>1.727529477779695</v>
      </c>
      <c r="Z77" s="54">
        <f>IF('Fixed data'!$G$19=FALSE,Z64+Z76,Z64)</f>
        <v>1.7642184358254791</v>
      </c>
      <c r="AA77" s="54">
        <f>IF('Fixed data'!$G$19=FALSE,AA64+AA76,AA64)</f>
        <v>1.8002937038093596</v>
      </c>
      <c r="AB77" s="54">
        <f>IF('Fixed data'!$G$19=FALSE,AB64+AB76,AB64)</f>
        <v>1.8357552817313367</v>
      </c>
      <c r="AC77" s="54">
        <f>IF('Fixed data'!$G$19=FALSE,AC64+AC76,AC64)</f>
        <v>1.8706031695914107</v>
      </c>
      <c r="AD77" s="54">
        <f>IF('Fixed data'!$G$19=FALSE,AD64+AD76,AD64)</f>
        <v>1.9048373673895811</v>
      </c>
      <c r="AE77" s="54">
        <f>IF('Fixed data'!$G$19=FALSE,AE64+AE76,AE64)</f>
        <v>1.9384578751258481</v>
      </c>
      <c r="AF77" s="54">
        <f>IF('Fixed data'!$G$19=FALSE,AF64+AF76,AF64)</f>
        <v>1.9714646928002117</v>
      </c>
      <c r="AG77" s="54">
        <f>IF('Fixed data'!$G$19=FALSE,AG64+AG76,AG64)</f>
        <v>2.003857820412672</v>
      </c>
      <c r="AH77" s="54">
        <f>IF('Fixed data'!$G$19=FALSE,AH64+AH76,AH64)</f>
        <v>2.0356372579632289</v>
      </c>
      <c r="AI77" s="54">
        <f>IF('Fixed data'!$G$19=FALSE,AI64+AI76,AI64)</f>
        <v>2.0668030054518827</v>
      </c>
      <c r="AJ77" s="54">
        <f>IF('Fixed data'!$G$19=FALSE,AJ64+AJ76,AJ64)</f>
        <v>2.0849561095264915</v>
      </c>
      <c r="AK77" s="54">
        <f>IF('Fixed data'!$G$19=FALSE,AK64+AK76,AK64)</f>
        <v>2.1031092136011003</v>
      </c>
      <c r="AL77" s="54">
        <f>IF('Fixed data'!$G$19=FALSE,AL64+AL76,AL64)</f>
        <v>2.1212623176757095</v>
      </c>
      <c r="AM77" s="54">
        <f>IF('Fixed data'!$G$19=FALSE,AM64+AM76,AM64)</f>
        <v>2.1394154217503183</v>
      </c>
      <c r="AN77" s="54">
        <f>IF('Fixed data'!$G$19=FALSE,AN64+AN76,AN64)</f>
        <v>2.1575685258249271</v>
      </c>
      <c r="AO77" s="54">
        <f>IF('Fixed data'!$G$19=FALSE,AO64+AO76,AO64)</f>
        <v>2.1757216298995363</v>
      </c>
      <c r="AP77" s="54">
        <f>IF('Fixed data'!$G$19=FALSE,AP64+AP76,AP64)</f>
        <v>2.1938747339741447</v>
      </c>
      <c r="AQ77" s="54">
        <f>IF('Fixed data'!$G$19=FALSE,AQ64+AQ76,AQ64)</f>
        <v>2.2120278380487539</v>
      </c>
      <c r="AR77" s="54">
        <f>IF('Fixed data'!$G$19=FALSE,AR64+AR76,AR64)</f>
        <v>2.2301809421233627</v>
      </c>
      <c r="AS77" s="54">
        <f>IF('Fixed data'!$G$19=FALSE,AS64+AS76,AS64)</f>
        <v>2.2483340461979719</v>
      </c>
      <c r="AT77" s="54">
        <f>IF('Fixed data'!$G$19=FALSE,AT64+AT76,AT64)</f>
        <v>2.2664871502725807</v>
      </c>
      <c r="AU77" s="54">
        <f>IF('Fixed data'!$G$19=FALSE,AU64+AU76,AU64)</f>
        <v>2.2846402543471895</v>
      </c>
      <c r="AV77" s="54">
        <f>IF('Fixed data'!$G$19=FALSE,AV64+AV76,AV64)</f>
        <v>2.3027933584217983</v>
      </c>
      <c r="AW77" s="54">
        <f>IF('Fixed data'!$G$19=FALSE,AW64+AW76,AW64)</f>
        <v>2.3209464624964076</v>
      </c>
      <c r="AX77" s="54">
        <f>IF('Fixed data'!$G$19=FALSE,AX64+AX76,AX64)</f>
        <v>0.85246140530714343</v>
      </c>
      <c r="AY77" s="54">
        <f>IF('Fixed data'!$G$19=FALSE,AY64+AY76,AY64)</f>
        <v>0.85713049944054442</v>
      </c>
      <c r="AZ77" s="54">
        <f>IF('Fixed data'!$G$19=FALSE,AZ64+AZ76,AZ64)</f>
        <v>0.86002155846926431</v>
      </c>
      <c r="BA77" s="54">
        <f>IF('Fixed data'!$G$19=FALSE,BA64+BA76,BA64)</f>
        <v>0.86119027948410032</v>
      </c>
      <c r="BB77" s="54">
        <f>IF('Fixed data'!$G$19=FALSE,BB64+BB76,BB64)</f>
        <v>0.86055397092040098</v>
      </c>
      <c r="BC77" s="54">
        <f>IF('Fixed data'!$G$19=FALSE,BC64+BC76,BC64)</f>
        <v>0.85796625777254532</v>
      </c>
      <c r="BD77" s="54">
        <f>IF('Fixed data'!$G$19=FALSE,BD64+BD76,BD64)</f>
        <v>0.85345225930696444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-0.1726164946859903</v>
      </c>
      <c r="F80" s="55">
        <f t="shared" ref="F80:BD80" si="11">F77*F78</f>
        <v>-0.10328005369202713</v>
      </c>
      <c r="G80" s="55">
        <f t="shared" si="11"/>
        <v>-3.5212389329563984E-2</v>
      </c>
      <c r="H80" s="55">
        <f t="shared" si="11"/>
        <v>4.6371523513933061E-2</v>
      </c>
      <c r="I80" s="55">
        <f t="shared" si="11"/>
        <v>0.14760487054419477</v>
      </c>
      <c r="J80" s="55">
        <f t="shared" si="11"/>
        <v>0.25117455014649831</v>
      </c>
      <c r="K80" s="55">
        <f t="shared" si="11"/>
        <v>0.36203860539380872</v>
      </c>
      <c r="L80" s="55">
        <f t="shared" si="11"/>
        <v>0.48064138240822457</v>
      </c>
      <c r="M80" s="55">
        <f t="shared" si="11"/>
        <v>0.74464728059523821</v>
      </c>
      <c r="N80" s="55">
        <f t="shared" si="11"/>
        <v>0.81478480150505661</v>
      </c>
      <c r="O80" s="55">
        <f t="shared" si="11"/>
        <v>0.87318621199712088</v>
      </c>
      <c r="P80" s="55">
        <f t="shared" si="11"/>
        <v>0.90628401319883045</v>
      </c>
      <c r="Q80" s="55">
        <f t="shared" si="11"/>
        <v>0.90274114033442154</v>
      </c>
      <c r="R80" s="55">
        <f t="shared" si="11"/>
        <v>0.89796031898079998</v>
      </c>
      <c r="S80" s="55">
        <f t="shared" si="11"/>
        <v>0.89205794684206197</v>
      </c>
      <c r="T80" s="55">
        <f t="shared" si="11"/>
        <v>0.88517398719890827</v>
      </c>
      <c r="U80" s="55">
        <f t="shared" si="11"/>
        <v>0.87739354553803783</v>
      </c>
      <c r="V80" s="55">
        <f t="shared" si="11"/>
        <v>0.8687966891905714</v>
      </c>
      <c r="W80" s="55">
        <f t="shared" si="11"/>
        <v>0.859458704440758</v>
      </c>
      <c r="X80" s="55">
        <f t="shared" si="11"/>
        <v>0.84945034154425125</v>
      </c>
      <c r="Y80" s="55">
        <f t="shared" si="11"/>
        <v>0.83883804819529928</v>
      </c>
      <c r="Z80" s="55">
        <f t="shared" si="11"/>
        <v>0.82768419195901011</v>
      </c>
      <c r="AA80" s="55">
        <f t="shared" si="11"/>
        <v>0.81604727216264916</v>
      </c>
      <c r="AB80" s="55">
        <f t="shared" si="11"/>
        <v>0.80398212171863359</v>
      </c>
      <c r="AC80" s="55">
        <f t="shared" si="11"/>
        <v>0.79154009933150382</v>
      </c>
      <c r="AD80" s="55">
        <f t="shared" si="11"/>
        <v>0.77876927252161632</v>
      </c>
      <c r="AE80" s="55">
        <f t="shared" si="11"/>
        <v>0.76571459187957958</v>
      </c>
      <c r="AF80" s="55">
        <f t="shared" si="11"/>
        <v>0.75241805694752872</v>
      </c>
      <c r="AG80" s="55">
        <f t="shared" si="11"/>
        <v>0.73891887410615742</v>
      </c>
      <c r="AH80" s="55">
        <f t="shared" si="11"/>
        <v>0.7252536068299682</v>
      </c>
      <c r="AI80" s="55">
        <f t="shared" si="11"/>
        <v>0.82669463376102748</v>
      </c>
      <c r="AJ80" s="55">
        <f t="shared" si="11"/>
        <v>0.8096656718792643</v>
      </c>
      <c r="AK80" s="55">
        <f t="shared" si="11"/>
        <v>0.79292737327764806</v>
      </c>
      <c r="AL80" s="55">
        <f t="shared" si="11"/>
        <v>0.77647725240144316</v>
      </c>
      <c r="AM80" s="55">
        <f t="shared" si="11"/>
        <v>0.7603127219052922</v>
      </c>
      <c r="AN80" s="55">
        <f t="shared" si="11"/>
        <v>0.74443110069135521</v>
      </c>
      <c r="AO80" s="55">
        <f t="shared" si="11"/>
        <v>0.72882962156555753</v>
      </c>
      <c r="AP80" s="55">
        <f t="shared" si="11"/>
        <v>0.71350543852737569</v>
      </c>
      <c r="AQ80" s="55">
        <f t="shared" si="11"/>
        <v>0.69845563370801811</v>
      </c>
      <c r="AR80" s="55">
        <f t="shared" si="11"/>
        <v>0.68367722397129027</v>
      </c>
      <c r="AS80" s="55">
        <f t="shared" si="11"/>
        <v>0.66916716719091318</v>
      </c>
      <c r="AT80" s="55">
        <f t="shared" si="11"/>
        <v>0.65492236821754235</v>
      </c>
      <c r="AU80" s="55">
        <f t="shared" si="11"/>
        <v>0.64093968454823658</v>
      </c>
      <c r="AV80" s="55">
        <f t="shared" si="11"/>
        <v>0.62721593171064671</v>
      </c>
      <c r="AW80" s="55">
        <f t="shared" si="11"/>
        <v>0.61374788837373506</v>
      </c>
      <c r="AX80" s="55">
        <f t="shared" si="11"/>
        <v>0.21885798139010632</v>
      </c>
      <c r="AY80" s="55">
        <f t="shared" si="11"/>
        <v>0.21364728971502794</v>
      </c>
      <c r="AZ80" s="55">
        <f t="shared" si="11"/>
        <v>0.20812418593980922</v>
      </c>
      <c r="BA80" s="55">
        <f t="shared" si="11"/>
        <v>0.20233690779033339</v>
      </c>
      <c r="BB80" s="55">
        <f t="shared" si="11"/>
        <v>0.19629845330812953</v>
      </c>
      <c r="BC80" s="55">
        <f t="shared" si="11"/>
        <v>0.19000793943557148</v>
      </c>
      <c r="BD80" s="55">
        <f t="shared" si="11"/>
        <v>0.18350316015692295</v>
      </c>
    </row>
    <row r="81" spans="1:56" x14ac:dyDescent="0.3">
      <c r="A81" s="74"/>
      <c r="B81" s="15" t="s">
        <v>18</v>
      </c>
      <c r="C81" s="15"/>
      <c r="D81" s="14" t="s">
        <v>40</v>
      </c>
      <c r="E81" s="56">
        <f>+E80</f>
        <v>-0.1726164946859903</v>
      </c>
      <c r="F81" s="56">
        <f t="shared" ref="F81:BD81" si="12">+E81+F80</f>
        <v>-0.27589654837801741</v>
      </c>
      <c r="G81" s="56">
        <f t="shared" si="12"/>
        <v>-0.31110893770758141</v>
      </c>
      <c r="H81" s="56">
        <f t="shared" si="12"/>
        <v>-0.26473741419364838</v>
      </c>
      <c r="I81" s="56">
        <f t="shared" si="12"/>
        <v>-0.11713254364945361</v>
      </c>
      <c r="J81" s="56">
        <f t="shared" si="12"/>
        <v>0.1340420064970447</v>
      </c>
      <c r="K81" s="56">
        <f t="shared" si="12"/>
        <v>0.4960806118908534</v>
      </c>
      <c r="L81" s="56">
        <f t="shared" si="12"/>
        <v>0.97672199429907791</v>
      </c>
      <c r="M81" s="56">
        <f t="shared" si="12"/>
        <v>1.7213692748943161</v>
      </c>
      <c r="N81" s="56">
        <f t="shared" si="12"/>
        <v>2.5361540763993728</v>
      </c>
      <c r="O81" s="56">
        <f t="shared" si="12"/>
        <v>3.4093402883964936</v>
      </c>
      <c r="P81" s="56">
        <f t="shared" si="12"/>
        <v>4.3156243015953244</v>
      </c>
      <c r="Q81" s="56">
        <f t="shared" si="12"/>
        <v>5.2183654419297456</v>
      </c>
      <c r="R81" s="56">
        <f t="shared" si="12"/>
        <v>6.1163257609105459</v>
      </c>
      <c r="S81" s="56">
        <f t="shared" si="12"/>
        <v>7.0083837077526079</v>
      </c>
      <c r="T81" s="56">
        <f t="shared" si="12"/>
        <v>7.8935576949515163</v>
      </c>
      <c r="U81" s="56">
        <f t="shared" si="12"/>
        <v>8.7709512404895538</v>
      </c>
      <c r="V81" s="56">
        <f t="shared" si="12"/>
        <v>9.6397479296801247</v>
      </c>
      <c r="W81" s="56">
        <f t="shared" si="12"/>
        <v>10.499206634120883</v>
      </c>
      <c r="X81" s="56">
        <f t="shared" si="12"/>
        <v>11.348656975665135</v>
      </c>
      <c r="Y81" s="56">
        <f t="shared" si="12"/>
        <v>12.187495023860434</v>
      </c>
      <c r="Z81" s="56">
        <f t="shared" si="12"/>
        <v>13.015179215819444</v>
      </c>
      <c r="AA81" s="56">
        <f t="shared" si="12"/>
        <v>13.831226487982093</v>
      </c>
      <c r="AB81" s="56">
        <f t="shared" si="12"/>
        <v>14.635208609700726</v>
      </c>
      <c r="AC81" s="56">
        <f t="shared" si="12"/>
        <v>15.42674870903223</v>
      </c>
      <c r="AD81" s="56">
        <f t="shared" si="12"/>
        <v>16.205517981553847</v>
      </c>
      <c r="AE81" s="56">
        <f t="shared" si="12"/>
        <v>16.971232573433426</v>
      </c>
      <c r="AF81" s="56">
        <f t="shared" si="12"/>
        <v>17.723650630380956</v>
      </c>
      <c r="AG81" s="56">
        <f t="shared" si="12"/>
        <v>18.462569504487114</v>
      </c>
      <c r="AH81" s="56">
        <f t="shared" si="12"/>
        <v>19.187823111317083</v>
      </c>
      <c r="AI81" s="56">
        <f t="shared" si="12"/>
        <v>20.014517745078109</v>
      </c>
      <c r="AJ81" s="56">
        <f t="shared" si="12"/>
        <v>20.824183416957375</v>
      </c>
      <c r="AK81" s="56">
        <f t="shared" si="12"/>
        <v>21.617110790235024</v>
      </c>
      <c r="AL81" s="56">
        <f t="shared" si="12"/>
        <v>22.393588042636466</v>
      </c>
      <c r="AM81" s="56">
        <f t="shared" si="12"/>
        <v>23.15390076454176</v>
      </c>
      <c r="AN81" s="56">
        <f t="shared" si="12"/>
        <v>23.898331865233114</v>
      </c>
      <c r="AO81" s="56">
        <f t="shared" si="12"/>
        <v>24.627161486798673</v>
      </c>
      <c r="AP81" s="56">
        <f t="shared" si="12"/>
        <v>25.340666925326047</v>
      </c>
      <c r="AQ81" s="56">
        <f t="shared" si="12"/>
        <v>26.039122559034066</v>
      </c>
      <c r="AR81" s="56">
        <f t="shared" si="12"/>
        <v>26.722799783005357</v>
      </c>
      <c r="AS81" s="56">
        <f t="shared" si="12"/>
        <v>27.39196695019627</v>
      </c>
      <c r="AT81" s="56">
        <f t="shared" si="12"/>
        <v>28.046889318413811</v>
      </c>
      <c r="AU81" s="56">
        <f t="shared" si="12"/>
        <v>28.687829002962047</v>
      </c>
      <c r="AV81" s="56">
        <f t="shared" si="12"/>
        <v>29.315044934672695</v>
      </c>
      <c r="AW81" s="56">
        <f t="shared" si="12"/>
        <v>29.928792823046429</v>
      </c>
      <c r="AX81" s="56">
        <f t="shared" si="12"/>
        <v>30.147650804436534</v>
      </c>
      <c r="AY81" s="56">
        <f t="shared" si="12"/>
        <v>30.361298094151561</v>
      </c>
      <c r="AZ81" s="56">
        <f t="shared" si="12"/>
        <v>30.56942228009137</v>
      </c>
      <c r="BA81" s="56">
        <f t="shared" si="12"/>
        <v>30.771759187881703</v>
      </c>
      <c r="BB81" s="56">
        <f t="shared" si="12"/>
        <v>30.968057641189834</v>
      </c>
      <c r="BC81" s="56">
        <f t="shared" si="12"/>
        <v>31.158065580625404</v>
      </c>
      <c r="BD81" s="56">
        <f t="shared" si="12"/>
        <v>31.341568740782328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4993.4933977213441</v>
      </c>
      <c r="G88" s="139">
        <v>9957.9280296567922</v>
      </c>
      <c r="H88" s="139">
        <v>15662.205456172447</v>
      </c>
      <c r="I88" s="139">
        <v>22502.344045113077</v>
      </c>
      <c r="J88" s="139">
        <v>29625.321323232292</v>
      </c>
      <c r="K88" s="139">
        <v>37310.082645582508</v>
      </c>
      <c r="L88" s="139">
        <v>45684.203638563456</v>
      </c>
      <c r="M88" s="139">
        <v>55854.022892729714</v>
      </c>
      <c r="N88" s="139">
        <v>60184.895814126408</v>
      </c>
      <c r="O88" s="139">
        <v>64021.192917996981</v>
      </c>
      <c r="P88" s="139">
        <v>66399.474239562231</v>
      </c>
      <c r="Q88" s="139">
        <v>66407.413945165696</v>
      </c>
      <c r="R88" s="139">
        <v>66410.807360255145</v>
      </c>
      <c r="S88" s="139">
        <v>66410.807360255145</v>
      </c>
      <c r="T88" s="139">
        <v>66410.807360255145</v>
      </c>
      <c r="U88" s="139">
        <v>66410.807360255145</v>
      </c>
      <c r="V88" s="139">
        <v>66410.807360255145</v>
      </c>
      <c r="W88" s="139">
        <v>66410.807360255145</v>
      </c>
      <c r="X88" s="139">
        <v>66410.807360255145</v>
      </c>
      <c r="Y88" s="139">
        <v>66410.807360255145</v>
      </c>
      <c r="Z88" s="139">
        <v>66410.807360255145</v>
      </c>
      <c r="AA88" s="139">
        <v>66410.807360255145</v>
      </c>
      <c r="AB88" s="139">
        <v>66410.807360255145</v>
      </c>
      <c r="AC88" s="139">
        <v>66410.807360255145</v>
      </c>
      <c r="AD88" s="139">
        <v>66410.807360255145</v>
      </c>
      <c r="AE88" s="139">
        <v>66410.807360255145</v>
      </c>
      <c r="AF88" s="139">
        <v>66410.807360255145</v>
      </c>
      <c r="AG88" s="139">
        <v>66410.807360255145</v>
      </c>
      <c r="AH88" s="139">
        <v>66410.807360255145</v>
      </c>
      <c r="AI88" s="139">
        <v>66410.807360255145</v>
      </c>
      <c r="AJ88" s="139">
        <v>66410.807360255145</v>
      </c>
      <c r="AK88" s="139">
        <v>66410.807360255145</v>
      </c>
      <c r="AL88" s="139">
        <v>66410.807360255145</v>
      </c>
      <c r="AM88" s="139">
        <v>66410.807360255145</v>
      </c>
      <c r="AN88" s="139">
        <v>66410.807360255145</v>
      </c>
      <c r="AO88" s="139">
        <v>66410.807360255145</v>
      </c>
      <c r="AP88" s="139">
        <v>66410.807360255145</v>
      </c>
      <c r="AQ88" s="139">
        <v>66410.807360255145</v>
      </c>
      <c r="AR88" s="139">
        <v>66410.807360255145</v>
      </c>
      <c r="AS88" s="139">
        <v>66410.807360255145</v>
      </c>
      <c r="AT88" s="139">
        <v>66410.807360255145</v>
      </c>
      <c r="AU88" s="139">
        <v>66410.807360255145</v>
      </c>
      <c r="AV88" s="139">
        <v>66410.807360255145</v>
      </c>
      <c r="AW88" s="139">
        <v>66410.807360255145</v>
      </c>
      <c r="AX88" s="43"/>
      <c r="AY88" s="43"/>
      <c r="AZ88" s="43"/>
      <c r="BA88" s="43"/>
      <c r="BB88" s="43"/>
      <c r="BC88" s="43"/>
      <c r="BD88" s="43"/>
    </row>
    <row r="89" spans="1:56" x14ac:dyDescent="0.3">
      <c r="A89" s="172"/>
      <c r="B89" s="4" t="s">
        <v>214</v>
      </c>
      <c r="D89" s="4" t="s">
        <v>88</v>
      </c>
      <c r="E89" s="139">
        <v>0</v>
      </c>
      <c r="F89" s="139">
        <v>49658.119828135415</v>
      </c>
      <c r="G89" s="139">
        <v>99034.32122995003</v>
      </c>
      <c r="H89" s="139">
        <v>155779.66133620788</v>
      </c>
      <c r="I89" s="139">
        <v>223775.88910199914</v>
      </c>
      <c r="J89" s="139">
        <v>294609.22046342364</v>
      </c>
      <c r="K89" s="139">
        <v>371034.62423761992</v>
      </c>
      <c r="L89" s="139">
        <v>454320.14798810938</v>
      </c>
      <c r="M89" s="139">
        <v>555458.43168629985</v>
      </c>
      <c r="N89" s="139">
        <v>598521.29467267427</v>
      </c>
      <c r="O89" s="139">
        <v>636675.71627527277</v>
      </c>
      <c r="P89" s="139">
        <v>660329.40477950405</v>
      </c>
      <c r="Q89" s="139">
        <v>660408.39022685552</v>
      </c>
      <c r="R89" s="139">
        <v>660442.14009972033</v>
      </c>
      <c r="S89" s="139">
        <v>660442.14009972033</v>
      </c>
      <c r="T89" s="139">
        <v>660442.14009972033</v>
      </c>
      <c r="U89" s="139">
        <v>660442.14009972033</v>
      </c>
      <c r="V89" s="139">
        <v>660442.14009972033</v>
      </c>
      <c r="W89" s="139">
        <v>660442.14009972033</v>
      </c>
      <c r="X89" s="139">
        <v>660442.14009972033</v>
      </c>
      <c r="Y89" s="139">
        <v>660442.14009972033</v>
      </c>
      <c r="Z89" s="139">
        <v>660442.14009972033</v>
      </c>
      <c r="AA89" s="139">
        <v>660442.14009972033</v>
      </c>
      <c r="AB89" s="139">
        <v>660442.14009972033</v>
      </c>
      <c r="AC89" s="139">
        <v>660442.14009972033</v>
      </c>
      <c r="AD89" s="139">
        <v>660442.14009972033</v>
      </c>
      <c r="AE89" s="139">
        <v>660442.14009972033</v>
      </c>
      <c r="AF89" s="139">
        <v>660442.14009972033</v>
      </c>
      <c r="AG89" s="139">
        <v>660442.14009972033</v>
      </c>
      <c r="AH89" s="139">
        <v>660442.14009972033</v>
      </c>
      <c r="AI89" s="139">
        <v>660442.14009972033</v>
      </c>
      <c r="AJ89" s="139">
        <v>660442.14009972033</v>
      </c>
      <c r="AK89" s="139">
        <v>660442.14009972033</v>
      </c>
      <c r="AL89" s="139">
        <v>660442.14009972033</v>
      </c>
      <c r="AM89" s="139">
        <v>660442.14009972033</v>
      </c>
      <c r="AN89" s="139">
        <v>660442.14009972033</v>
      </c>
      <c r="AO89" s="139">
        <v>660442.14009972033</v>
      </c>
      <c r="AP89" s="139">
        <v>660442.14009972033</v>
      </c>
      <c r="AQ89" s="139">
        <v>660442.14009972033</v>
      </c>
      <c r="AR89" s="139">
        <v>660442.14009972033</v>
      </c>
      <c r="AS89" s="139">
        <v>660442.14009972033</v>
      </c>
      <c r="AT89" s="139">
        <v>660442.14009972033</v>
      </c>
      <c r="AU89" s="139">
        <v>660442.14009972033</v>
      </c>
      <c r="AV89" s="139">
        <v>660442.14009972033</v>
      </c>
      <c r="AW89" s="139">
        <v>660442.14009972033</v>
      </c>
      <c r="AX89" s="43"/>
      <c r="AY89" s="43"/>
      <c r="AZ89" s="43"/>
      <c r="BA89" s="43"/>
      <c r="BB89" s="43"/>
      <c r="BC89" s="43"/>
      <c r="BD89" s="43"/>
    </row>
    <row r="90" spans="1:56" ht="16.5" x14ac:dyDescent="0.3">
      <c r="A90" s="172"/>
      <c r="B90" s="4" t="s">
        <v>331</v>
      </c>
      <c r="D90" s="4" t="s">
        <v>89</v>
      </c>
      <c r="E90" s="140">
        <v>0</v>
      </c>
      <c r="F90" s="140">
        <v>0</v>
      </c>
      <c r="G90" s="140">
        <v>0</v>
      </c>
      <c r="H90" s="140">
        <v>0</v>
      </c>
      <c r="I90" s="140">
        <v>0</v>
      </c>
      <c r="J90" s="140">
        <v>0</v>
      </c>
      <c r="K90" s="140">
        <v>0</v>
      </c>
      <c r="L90" s="140">
        <v>0</v>
      </c>
      <c r="M90" s="140">
        <v>0</v>
      </c>
      <c r="N90" s="140">
        <v>0</v>
      </c>
      <c r="O90" s="140">
        <v>0</v>
      </c>
      <c r="P90" s="140">
        <v>0</v>
      </c>
      <c r="Q90" s="140">
        <v>0</v>
      </c>
      <c r="R90" s="140">
        <v>0</v>
      </c>
      <c r="S90" s="140">
        <v>0</v>
      </c>
      <c r="T90" s="140">
        <v>0</v>
      </c>
      <c r="U90" s="140">
        <v>0</v>
      </c>
      <c r="V90" s="140">
        <v>0</v>
      </c>
      <c r="W90" s="140">
        <v>0</v>
      </c>
      <c r="X90" s="140">
        <v>0</v>
      </c>
      <c r="Y90" s="140">
        <v>0</v>
      </c>
      <c r="Z90" s="140">
        <v>0</v>
      </c>
      <c r="AA90" s="140">
        <v>0</v>
      </c>
      <c r="AB90" s="140">
        <v>0</v>
      </c>
      <c r="AC90" s="140">
        <v>0</v>
      </c>
      <c r="AD90" s="140">
        <v>0</v>
      </c>
      <c r="AE90" s="140">
        <v>0</v>
      </c>
      <c r="AF90" s="140">
        <v>0</v>
      </c>
      <c r="AG90" s="140">
        <v>0</v>
      </c>
      <c r="AH90" s="140">
        <v>0</v>
      </c>
      <c r="AI90" s="140">
        <v>0</v>
      </c>
      <c r="AJ90" s="140">
        <v>0</v>
      </c>
      <c r="AK90" s="140">
        <v>0</v>
      </c>
      <c r="AL90" s="140">
        <v>0</v>
      </c>
      <c r="AM90" s="140">
        <v>0</v>
      </c>
      <c r="AN90" s="140">
        <v>0</v>
      </c>
      <c r="AO90" s="140">
        <v>0</v>
      </c>
      <c r="AP90" s="140">
        <v>0</v>
      </c>
      <c r="AQ90" s="140">
        <v>0</v>
      </c>
      <c r="AR90" s="140">
        <v>0</v>
      </c>
      <c r="AS90" s="140">
        <v>0</v>
      </c>
      <c r="AT90" s="140">
        <v>0</v>
      </c>
      <c r="AU90" s="140">
        <v>0</v>
      </c>
      <c r="AV90" s="140">
        <v>0</v>
      </c>
      <c r="AW90" s="140">
        <v>0</v>
      </c>
      <c r="AX90" s="37"/>
      <c r="AY90" s="37"/>
      <c r="AZ90" s="37"/>
      <c r="BA90" s="37"/>
      <c r="BB90" s="37"/>
      <c r="BC90" s="37"/>
      <c r="BD90" s="37"/>
    </row>
    <row r="91" spans="1:56" ht="16.5" x14ac:dyDescent="0.3">
      <c r="A91" s="172"/>
      <c r="B91" s="4" t="s">
        <v>332</v>
      </c>
      <c r="D91" s="4" t="s">
        <v>42</v>
      </c>
      <c r="E91" s="140">
        <v>0</v>
      </c>
      <c r="F91" s="140">
        <v>2.0196464473815918E-3</v>
      </c>
      <c r="G91" s="140">
        <v>4.028434715882389E-3</v>
      </c>
      <c r="H91" s="140">
        <v>6.336143907058174E-3</v>
      </c>
      <c r="I91" s="140">
        <v>9.1033297309355121E-3</v>
      </c>
      <c r="J91" s="140">
        <v>1.1984595168655507E-2</v>
      </c>
      <c r="K91" s="140">
        <v>1.5093026581397391E-2</v>
      </c>
      <c r="L91" s="140">
        <v>1.8480233506271215E-2</v>
      </c>
      <c r="M91" s="140">
        <v>2.2593548753243289E-2</v>
      </c>
      <c r="N91" s="140">
        <v>2.434527892379923E-2</v>
      </c>
      <c r="O91" s="140">
        <v>2.5896837675546142E-2</v>
      </c>
      <c r="P91" s="140">
        <v>2.6858712404800554E-2</v>
      </c>
      <c r="Q91" s="140">
        <v>2.6861924339623009E-2</v>
      </c>
      <c r="R91" s="140">
        <v>2.6863296774616328E-2</v>
      </c>
      <c r="S91" s="140">
        <v>2.6863296774616328E-2</v>
      </c>
      <c r="T91" s="140">
        <v>2.6863296774616328E-2</v>
      </c>
      <c r="U91" s="140">
        <v>2.6863296774616328E-2</v>
      </c>
      <c r="V91" s="140">
        <v>2.6863296774616328E-2</v>
      </c>
      <c r="W91" s="140">
        <v>2.6863296774616328E-2</v>
      </c>
      <c r="X91" s="140">
        <v>2.6863296774616328E-2</v>
      </c>
      <c r="Y91" s="140">
        <v>2.6863296774616328E-2</v>
      </c>
      <c r="Z91" s="140">
        <v>2.6863296774616328E-2</v>
      </c>
      <c r="AA91" s="140">
        <v>2.6863296774616328E-2</v>
      </c>
      <c r="AB91" s="140">
        <v>2.6863296774616328E-2</v>
      </c>
      <c r="AC91" s="140">
        <v>2.6863296774616328E-2</v>
      </c>
      <c r="AD91" s="140">
        <v>2.6863296774616328E-2</v>
      </c>
      <c r="AE91" s="140">
        <v>2.6863296774616328E-2</v>
      </c>
      <c r="AF91" s="140">
        <v>2.6863296774616328E-2</v>
      </c>
      <c r="AG91" s="140">
        <v>2.6863296774616328E-2</v>
      </c>
      <c r="AH91" s="140">
        <v>2.6863296774616328E-2</v>
      </c>
      <c r="AI91" s="140">
        <v>2.6863296774616328E-2</v>
      </c>
      <c r="AJ91" s="140">
        <v>2.6863296774616328E-2</v>
      </c>
      <c r="AK91" s="140">
        <v>2.6863296774616328E-2</v>
      </c>
      <c r="AL91" s="140">
        <v>2.6863296774616328E-2</v>
      </c>
      <c r="AM91" s="140">
        <v>2.6863296774616328E-2</v>
      </c>
      <c r="AN91" s="140">
        <v>2.6863296774616328E-2</v>
      </c>
      <c r="AO91" s="140">
        <v>2.6863296774616328E-2</v>
      </c>
      <c r="AP91" s="140">
        <v>2.6863296774616328E-2</v>
      </c>
      <c r="AQ91" s="140">
        <v>2.6863296774616328E-2</v>
      </c>
      <c r="AR91" s="140">
        <v>2.6863296774616328E-2</v>
      </c>
      <c r="AS91" s="140">
        <v>2.6863296774616328E-2</v>
      </c>
      <c r="AT91" s="140">
        <v>2.6863296774616328E-2</v>
      </c>
      <c r="AU91" s="140">
        <v>2.6863296774616328E-2</v>
      </c>
      <c r="AV91" s="140">
        <v>2.6863296774616328E-2</v>
      </c>
      <c r="AW91" s="140">
        <v>2.6863296774616328E-2</v>
      </c>
      <c r="AX91" s="35"/>
      <c r="AY91" s="35"/>
      <c r="AZ91" s="35"/>
      <c r="BA91" s="35"/>
      <c r="BB91" s="35"/>
      <c r="BC91" s="35"/>
      <c r="BD91" s="35"/>
    </row>
    <row r="92" spans="1:56" ht="16.5" x14ac:dyDescent="0.3">
      <c r="A92" s="172"/>
      <c r="B92" s="4" t="s">
        <v>333</v>
      </c>
      <c r="D92" s="4" t="s">
        <v>42</v>
      </c>
      <c r="E92" s="140">
        <v>0</v>
      </c>
      <c r="F92" s="140">
        <v>2.0108357272297803E-2</v>
      </c>
      <c r="G92" s="140">
        <v>4.0108606444513889E-2</v>
      </c>
      <c r="H92" s="140">
        <v>6.3085024399688161E-2</v>
      </c>
      <c r="I92" s="140">
        <v>9.0636163985274534E-2</v>
      </c>
      <c r="J92" s="140">
        <v>0.11932312297908143</v>
      </c>
      <c r="K92" s="140">
        <v>0.15027183159334778</v>
      </c>
      <c r="L92" s="140">
        <v>0.18399613372992871</v>
      </c>
      <c r="M92" s="140">
        <v>0.22494984256689118</v>
      </c>
      <c r="N92" s="140">
        <v>0.24239072493511801</v>
      </c>
      <c r="O92" s="140">
        <v>0.25783862560583604</v>
      </c>
      <c r="P92" s="140">
        <v>0.26741541105367495</v>
      </c>
      <c r="Q92" s="140">
        <v>0.26744739028104364</v>
      </c>
      <c r="R92" s="140">
        <v>0.2674610547584152</v>
      </c>
      <c r="S92" s="140">
        <v>0.2674610547584152</v>
      </c>
      <c r="T92" s="140">
        <v>0.2674610547584152</v>
      </c>
      <c r="U92" s="140">
        <v>0.2674610547584152</v>
      </c>
      <c r="V92" s="140">
        <v>0.2674610547584152</v>
      </c>
      <c r="W92" s="140">
        <v>0.2674610547584152</v>
      </c>
      <c r="X92" s="140">
        <v>0.2674610547584152</v>
      </c>
      <c r="Y92" s="140">
        <v>0.2674610547584152</v>
      </c>
      <c r="Z92" s="140">
        <v>0.2674610547584152</v>
      </c>
      <c r="AA92" s="140">
        <v>0.2674610547584152</v>
      </c>
      <c r="AB92" s="140">
        <v>0.2674610547584152</v>
      </c>
      <c r="AC92" s="140">
        <v>0.2674610547584152</v>
      </c>
      <c r="AD92" s="140">
        <v>0.2674610547584152</v>
      </c>
      <c r="AE92" s="140">
        <v>0.2674610547584152</v>
      </c>
      <c r="AF92" s="140">
        <v>0.2674610547584152</v>
      </c>
      <c r="AG92" s="140">
        <v>0.2674610547584152</v>
      </c>
      <c r="AH92" s="140">
        <v>0.2674610547584152</v>
      </c>
      <c r="AI92" s="140">
        <v>0.2674610547584152</v>
      </c>
      <c r="AJ92" s="140">
        <v>0.2674610547584152</v>
      </c>
      <c r="AK92" s="140">
        <v>0.2674610547584152</v>
      </c>
      <c r="AL92" s="140">
        <v>0.2674610547584152</v>
      </c>
      <c r="AM92" s="140">
        <v>0.2674610547584152</v>
      </c>
      <c r="AN92" s="140">
        <v>0.2674610547584152</v>
      </c>
      <c r="AO92" s="140">
        <v>0.2674610547584152</v>
      </c>
      <c r="AP92" s="140">
        <v>0.2674610547584152</v>
      </c>
      <c r="AQ92" s="140">
        <v>0.2674610547584152</v>
      </c>
      <c r="AR92" s="140">
        <v>0.2674610547584152</v>
      </c>
      <c r="AS92" s="140">
        <v>0.2674610547584152</v>
      </c>
      <c r="AT92" s="140">
        <v>0.2674610547584152</v>
      </c>
      <c r="AU92" s="140">
        <v>0.2674610547584152</v>
      </c>
      <c r="AV92" s="140">
        <v>0.2674610547584152</v>
      </c>
      <c r="AW92" s="140">
        <v>0.2674610547584152</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7.5120597563855691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14.146171402039293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20.264108331261848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29.297348777060652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-0.89606000000000008</v>
      </c>
      <c r="F13" s="62">
        <f>'Option 1'!F13*1.1</f>
        <v>-0.88616000000000006</v>
      </c>
      <c r="G13" s="62">
        <f>'Option 1'!G13*1.1</f>
        <v>-0.87692000000000014</v>
      </c>
      <c r="H13" s="62">
        <f>'Option 1'!H13*1.1</f>
        <v>-0.86746000000000001</v>
      </c>
      <c r="I13" s="62">
        <f>'Option 1'!I13*1.1</f>
        <v>-0.8580000000000001</v>
      </c>
      <c r="J13" s="62">
        <f>'Option 1'!J13*1.1</f>
        <v>-0.84975000000000001</v>
      </c>
      <c r="K13" s="62">
        <f>'Option 1'!K13*1.1</f>
        <v>-0.84007000000000009</v>
      </c>
      <c r="L13" s="62">
        <f>'Option 1'!L13*1.1</f>
        <v>-0.83061000000000007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-0.89606000000000008</v>
      </c>
      <c r="F18" s="59">
        <f t="shared" ref="F18:AW18" si="0">SUM(F13:F17)</f>
        <v>-0.88616000000000006</v>
      </c>
      <c r="G18" s="59">
        <f t="shared" si="0"/>
        <v>-0.87692000000000014</v>
      </c>
      <c r="H18" s="59">
        <f t="shared" si="0"/>
        <v>-0.86746000000000001</v>
      </c>
      <c r="I18" s="59">
        <f t="shared" si="0"/>
        <v>-0.8580000000000001</v>
      </c>
      <c r="J18" s="59">
        <f t="shared" si="0"/>
        <v>-0.84975000000000001</v>
      </c>
      <c r="K18" s="59">
        <f t="shared" si="0"/>
        <v>-0.84007000000000009</v>
      </c>
      <c r="L18" s="59">
        <f t="shared" si="0"/>
        <v>-0.83061000000000007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5.3170717465109762E-2</v>
      </c>
      <c r="G19" s="33">
        <f>'Option 1'!G19</f>
        <v>0.10680809916775141</v>
      </c>
      <c r="H19" s="33">
        <f>'Option 1'!H19</f>
        <v>0.16808255219067364</v>
      </c>
      <c r="I19" s="33">
        <f>'Option 1'!I19</f>
        <v>0.24125281927024358</v>
      </c>
      <c r="J19" s="33">
        <f>'Option 1'!J19</f>
        <v>0.31812240505986172</v>
      </c>
      <c r="K19" s="33">
        <f>'Option 1'!K19</f>
        <v>0.40267067101371068</v>
      </c>
      <c r="L19" s="33">
        <f>'Option 1'!L19</f>
        <v>0.49206704724245925</v>
      </c>
      <c r="M19" s="33">
        <f>'Option 1'!M19</f>
        <v>0.60056958135773886</v>
      </c>
      <c r="N19" s="33">
        <f>'Option 1'!N19</f>
        <v>0.64729602221785343</v>
      </c>
      <c r="O19" s="33">
        <f>'Option 1'!O19</f>
        <v>0.68870769966637935</v>
      </c>
      <c r="P19" s="33">
        <f>'Option 1'!P19</f>
        <v>0.71450503879428995</v>
      </c>
      <c r="Q19" s="33">
        <f>'Option 1'!Q19</f>
        <v>0.71464244595509374</v>
      </c>
      <c r="R19" s="33">
        <f>'Option 1'!R19</f>
        <v>0.71470115904897258</v>
      </c>
      <c r="S19" s="33">
        <f>'Option 1'!S19</f>
        <v>0.71470115904897258</v>
      </c>
      <c r="T19" s="33">
        <f>'Option 1'!T19</f>
        <v>0.71470115904897258</v>
      </c>
      <c r="U19" s="33">
        <f>'Option 1'!U19</f>
        <v>0.71470115904897258</v>
      </c>
      <c r="V19" s="33">
        <f>'Option 1'!V19</f>
        <v>0.71470115904897258</v>
      </c>
      <c r="W19" s="33">
        <f>'Option 1'!W19</f>
        <v>0.71470115904897258</v>
      </c>
      <c r="X19" s="33">
        <f>'Option 1'!X19</f>
        <v>0.71470115904897258</v>
      </c>
      <c r="Y19" s="33">
        <f>'Option 1'!Y19</f>
        <v>0.71470115904897258</v>
      </c>
      <c r="Z19" s="33">
        <f>'Option 1'!Z19</f>
        <v>0.71470115904897258</v>
      </c>
      <c r="AA19" s="33">
        <f>'Option 1'!AA19</f>
        <v>0.71470115904897258</v>
      </c>
      <c r="AB19" s="33">
        <f>'Option 1'!AB19</f>
        <v>0.71470115904897258</v>
      </c>
      <c r="AC19" s="33">
        <f>'Option 1'!AC19</f>
        <v>0.71470115904897258</v>
      </c>
      <c r="AD19" s="33">
        <f>'Option 1'!AD19</f>
        <v>0.71470115904897258</v>
      </c>
      <c r="AE19" s="33">
        <f>'Option 1'!AE19</f>
        <v>0.71470115904897258</v>
      </c>
      <c r="AF19" s="33">
        <f>'Option 1'!AF19</f>
        <v>0.71470115904897258</v>
      </c>
      <c r="AG19" s="33">
        <f>'Option 1'!AG19</f>
        <v>0.71470115904897258</v>
      </c>
      <c r="AH19" s="33">
        <f>'Option 1'!AH19</f>
        <v>0.71470115904897258</v>
      </c>
      <c r="AI19" s="33">
        <f>'Option 1'!AI19</f>
        <v>0.71470115904897258</v>
      </c>
      <c r="AJ19" s="33">
        <f>'Option 1'!AJ19</f>
        <v>0.71470115904897258</v>
      </c>
      <c r="AK19" s="33">
        <f>'Option 1'!AK19</f>
        <v>0.71470115904897258</v>
      </c>
      <c r="AL19" s="33">
        <f>'Option 1'!AL19</f>
        <v>0.71470115904897258</v>
      </c>
      <c r="AM19" s="33">
        <f>'Option 1'!AM19</f>
        <v>0.71470115904897258</v>
      </c>
      <c r="AN19" s="33">
        <f>'Option 1'!AN19</f>
        <v>0.71470115904897258</v>
      </c>
      <c r="AO19" s="33">
        <f>'Option 1'!AO19</f>
        <v>0.71470115904897258</v>
      </c>
      <c r="AP19" s="33">
        <f>'Option 1'!AP19</f>
        <v>0.71470115904897258</v>
      </c>
      <c r="AQ19" s="33">
        <f>'Option 1'!AQ19</f>
        <v>0.71470115904897258</v>
      </c>
      <c r="AR19" s="33">
        <f>'Option 1'!AR19</f>
        <v>0.71470115904897258</v>
      </c>
      <c r="AS19" s="33">
        <f>'Option 1'!AS19</f>
        <v>0.71470115904897258</v>
      </c>
      <c r="AT19" s="33">
        <f>'Option 1'!AT19</f>
        <v>0.71470115904897258</v>
      </c>
      <c r="AU19" s="33">
        <f>'Option 1'!AU19</f>
        <v>0.71470115904897258</v>
      </c>
      <c r="AV19" s="33">
        <f>'Option 1'!AV19</f>
        <v>0.71470115904897258</v>
      </c>
      <c r="AW19" s="33">
        <f>'Option 1'!AW19</f>
        <v>0.71470115904897258</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5.3170717465109762E-2</v>
      </c>
      <c r="G25" s="67">
        <f t="shared" si="1"/>
        <v>0.10680809916775141</v>
      </c>
      <c r="H25" s="67">
        <f t="shared" si="1"/>
        <v>0.16808255219067364</v>
      </c>
      <c r="I25" s="67">
        <f t="shared" si="1"/>
        <v>0.24125281927024358</v>
      </c>
      <c r="J25" s="67">
        <f t="shared" si="1"/>
        <v>0.31812240505986172</v>
      </c>
      <c r="K25" s="67">
        <f t="shared" si="1"/>
        <v>0.40267067101371068</v>
      </c>
      <c r="L25" s="67">
        <f t="shared" si="1"/>
        <v>0.49206704724245925</v>
      </c>
      <c r="M25" s="67">
        <f t="shared" si="1"/>
        <v>0.60056958135773886</v>
      </c>
      <c r="N25" s="67">
        <f t="shared" si="1"/>
        <v>0.64729602221785343</v>
      </c>
      <c r="O25" s="67">
        <f t="shared" si="1"/>
        <v>0.68870769966637935</v>
      </c>
      <c r="P25" s="67">
        <f t="shared" si="1"/>
        <v>0.71450503879428995</v>
      </c>
      <c r="Q25" s="67">
        <f t="shared" si="1"/>
        <v>0.71464244595509374</v>
      </c>
      <c r="R25" s="67">
        <f t="shared" si="1"/>
        <v>0.71470115904897258</v>
      </c>
      <c r="S25" s="67">
        <f t="shared" si="1"/>
        <v>0.71470115904897258</v>
      </c>
      <c r="T25" s="67">
        <f t="shared" si="1"/>
        <v>0.71470115904897258</v>
      </c>
      <c r="U25" s="67">
        <f t="shared" si="1"/>
        <v>0.71470115904897258</v>
      </c>
      <c r="V25" s="67">
        <f t="shared" si="1"/>
        <v>0.71470115904897258</v>
      </c>
      <c r="W25" s="67">
        <f t="shared" si="1"/>
        <v>0.71470115904897258</v>
      </c>
      <c r="X25" s="67">
        <f t="shared" si="1"/>
        <v>0.71470115904897258</v>
      </c>
      <c r="Y25" s="67">
        <f t="shared" si="1"/>
        <v>0.71470115904897258</v>
      </c>
      <c r="Z25" s="67">
        <f t="shared" si="1"/>
        <v>0.71470115904897258</v>
      </c>
      <c r="AA25" s="67">
        <f t="shared" si="1"/>
        <v>0.71470115904897258</v>
      </c>
      <c r="AB25" s="67">
        <f t="shared" si="1"/>
        <v>0.71470115904897258</v>
      </c>
      <c r="AC25" s="67">
        <f t="shared" si="1"/>
        <v>0.71470115904897258</v>
      </c>
      <c r="AD25" s="67">
        <f t="shared" si="1"/>
        <v>0.71470115904897258</v>
      </c>
      <c r="AE25" s="67">
        <f t="shared" si="1"/>
        <v>0.71470115904897258</v>
      </c>
      <c r="AF25" s="67">
        <f t="shared" si="1"/>
        <v>0.71470115904897258</v>
      </c>
      <c r="AG25" s="67">
        <f t="shared" si="1"/>
        <v>0.71470115904897258</v>
      </c>
      <c r="AH25" s="67">
        <f t="shared" si="1"/>
        <v>0.71470115904897258</v>
      </c>
      <c r="AI25" s="67">
        <f t="shared" si="1"/>
        <v>0.71470115904897258</v>
      </c>
      <c r="AJ25" s="67">
        <f t="shared" si="1"/>
        <v>0.71470115904897258</v>
      </c>
      <c r="AK25" s="67">
        <f t="shared" si="1"/>
        <v>0.71470115904897258</v>
      </c>
      <c r="AL25" s="67">
        <f t="shared" si="1"/>
        <v>0.71470115904897258</v>
      </c>
      <c r="AM25" s="67">
        <f t="shared" si="1"/>
        <v>0.71470115904897258</v>
      </c>
      <c r="AN25" s="67">
        <f t="shared" si="1"/>
        <v>0.71470115904897258</v>
      </c>
      <c r="AO25" s="67">
        <f t="shared" si="1"/>
        <v>0.71470115904897258</v>
      </c>
      <c r="AP25" s="67">
        <f t="shared" si="1"/>
        <v>0.71470115904897258</v>
      </c>
      <c r="AQ25" s="67">
        <f t="shared" si="1"/>
        <v>0.71470115904897258</v>
      </c>
      <c r="AR25" s="67">
        <f t="shared" si="1"/>
        <v>0.71470115904897258</v>
      </c>
      <c r="AS25" s="67">
        <f t="shared" si="1"/>
        <v>0.71470115904897258</v>
      </c>
      <c r="AT25" s="67">
        <f t="shared" si="1"/>
        <v>0.71470115904897258</v>
      </c>
      <c r="AU25" s="67">
        <f t="shared" si="1"/>
        <v>0.71470115904897258</v>
      </c>
      <c r="AV25" s="67">
        <f t="shared" si="1"/>
        <v>0.71470115904897258</v>
      </c>
      <c r="AW25" s="67">
        <f t="shared" si="1"/>
        <v>0.71470115904897258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-0.89606000000000008</v>
      </c>
      <c r="F26" s="59">
        <f t="shared" ref="F26:BD26" si="2">F18+F25</f>
        <v>-0.83298928253489035</v>
      </c>
      <c r="G26" s="59">
        <f t="shared" si="2"/>
        <v>-0.77011190083224879</v>
      </c>
      <c r="H26" s="59">
        <f t="shared" si="2"/>
        <v>-0.69937744780932642</v>
      </c>
      <c r="I26" s="59">
        <f t="shared" si="2"/>
        <v>-0.61674718072975654</v>
      </c>
      <c r="J26" s="59">
        <f t="shared" si="2"/>
        <v>-0.53162759494013834</v>
      </c>
      <c r="K26" s="59">
        <f t="shared" si="2"/>
        <v>-0.43739932898628942</v>
      </c>
      <c r="L26" s="59">
        <f t="shared" si="2"/>
        <v>-0.33854295275754082</v>
      </c>
      <c r="M26" s="59">
        <f t="shared" si="2"/>
        <v>0.60056958135773886</v>
      </c>
      <c r="N26" s="59">
        <f t="shared" si="2"/>
        <v>0.64729602221785343</v>
      </c>
      <c r="O26" s="59">
        <f t="shared" si="2"/>
        <v>0.68870769966637935</v>
      </c>
      <c r="P26" s="59">
        <f t="shared" si="2"/>
        <v>0.71450503879428995</v>
      </c>
      <c r="Q26" s="59">
        <f t="shared" si="2"/>
        <v>0.71464244595509374</v>
      </c>
      <c r="R26" s="59">
        <f t="shared" si="2"/>
        <v>0.71470115904897258</v>
      </c>
      <c r="S26" s="59">
        <f t="shared" si="2"/>
        <v>0.71470115904897258</v>
      </c>
      <c r="T26" s="59">
        <f t="shared" si="2"/>
        <v>0.71470115904897258</v>
      </c>
      <c r="U26" s="59">
        <f t="shared" si="2"/>
        <v>0.71470115904897258</v>
      </c>
      <c r="V26" s="59">
        <f t="shared" si="2"/>
        <v>0.71470115904897258</v>
      </c>
      <c r="W26" s="59">
        <f t="shared" si="2"/>
        <v>0.71470115904897258</v>
      </c>
      <c r="X26" s="59">
        <f t="shared" si="2"/>
        <v>0.71470115904897258</v>
      </c>
      <c r="Y26" s="59">
        <f t="shared" si="2"/>
        <v>0.71470115904897258</v>
      </c>
      <c r="Z26" s="59">
        <f t="shared" si="2"/>
        <v>0.71470115904897258</v>
      </c>
      <c r="AA26" s="59">
        <f t="shared" si="2"/>
        <v>0.71470115904897258</v>
      </c>
      <c r="AB26" s="59">
        <f t="shared" si="2"/>
        <v>0.71470115904897258</v>
      </c>
      <c r="AC26" s="59">
        <f t="shared" si="2"/>
        <v>0.71470115904897258</v>
      </c>
      <c r="AD26" s="59">
        <f t="shared" si="2"/>
        <v>0.71470115904897258</v>
      </c>
      <c r="AE26" s="59">
        <f t="shared" si="2"/>
        <v>0.71470115904897258</v>
      </c>
      <c r="AF26" s="59">
        <f t="shared" si="2"/>
        <v>0.71470115904897258</v>
      </c>
      <c r="AG26" s="59">
        <f t="shared" si="2"/>
        <v>0.71470115904897258</v>
      </c>
      <c r="AH26" s="59">
        <f t="shared" si="2"/>
        <v>0.71470115904897258</v>
      </c>
      <c r="AI26" s="59">
        <f t="shared" si="2"/>
        <v>0.71470115904897258</v>
      </c>
      <c r="AJ26" s="59">
        <f t="shared" si="2"/>
        <v>0.71470115904897258</v>
      </c>
      <c r="AK26" s="59">
        <f t="shared" si="2"/>
        <v>0.71470115904897258</v>
      </c>
      <c r="AL26" s="59">
        <f t="shared" si="2"/>
        <v>0.71470115904897258</v>
      </c>
      <c r="AM26" s="59">
        <f t="shared" si="2"/>
        <v>0.71470115904897258</v>
      </c>
      <c r="AN26" s="59">
        <f t="shared" si="2"/>
        <v>0.71470115904897258</v>
      </c>
      <c r="AO26" s="59">
        <f t="shared" si="2"/>
        <v>0.71470115904897258</v>
      </c>
      <c r="AP26" s="59">
        <f t="shared" si="2"/>
        <v>0.71470115904897258</v>
      </c>
      <c r="AQ26" s="59">
        <f t="shared" si="2"/>
        <v>0.71470115904897258</v>
      </c>
      <c r="AR26" s="59">
        <f t="shared" si="2"/>
        <v>0.71470115904897258</v>
      </c>
      <c r="AS26" s="59">
        <f t="shared" si="2"/>
        <v>0.71470115904897258</v>
      </c>
      <c r="AT26" s="59">
        <f t="shared" si="2"/>
        <v>0.71470115904897258</v>
      </c>
      <c r="AU26" s="59">
        <f t="shared" si="2"/>
        <v>0.71470115904897258</v>
      </c>
      <c r="AV26" s="59">
        <f t="shared" si="2"/>
        <v>0.71470115904897258</v>
      </c>
      <c r="AW26" s="59">
        <f t="shared" si="2"/>
        <v>0.71470115904897258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-0.71684800000000015</v>
      </c>
      <c r="F28" s="34">
        <f t="shared" ref="F28:AW28" si="4">F26*F27</f>
        <v>-0.66639142602791235</v>
      </c>
      <c r="G28" s="34">
        <f t="shared" si="4"/>
        <v>-0.61608952066579903</v>
      </c>
      <c r="H28" s="34">
        <f t="shared" si="4"/>
        <v>-0.55950195824746118</v>
      </c>
      <c r="I28" s="34">
        <f t="shared" si="4"/>
        <v>-0.49339774458380525</v>
      </c>
      <c r="J28" s="34">
        <f t="shared" si="4"/>
        <v>-0.42530207595211067</v>
      </c>
      <c r="K28" s="34">
        <f t="shared" si="4"/>
        <v>-0.34991946318903155</v>
      </c>
      <c r="L28" s="34">
        <f t="shared" si="4"/>
        <v>-0.27083436220603269</v>
      </c>
      <c r="M28" s="34">
        <f t="shared" si="4"/>
        <v>0.48045566508619109</v>
      </c>
      <c r="N28" s="34">
        <f t="shared" si="4"/>
        <v>0.51783681777428281</v>
      </c>
      <c r="O28" s="34">
        <f t="shared" si="4"/>
        <v>0.55096615973310348</v>
      </c>
      <c r="P28" s="34">
        <f t="shared" si="4"/>
        <v>0.571604031035432</v>
      </c>
      <c r="Q28" s="34">
        <f t="shared" si="4"/>
        <v>0.57171395676407499</v>
      </c>
      <c r="R28" s="34">
        <f t="shared" si="4"/>
        <v>0.57176092723917804</v>
      </c>
      <c r="S28" s="34">
        <f t="shared" si="4"/>
        <v>0.57176092723917804</v>
      </c>
      <c r="T28" s="34">
        <f t="shared" si="4"/>
        <v>0.57176092723917804</v>
      </c>
      <c r="U28" s="34">
        <f t="shared" si="4"/>
        <v>0.57176092723917804</v>
      </c>
      <c r="V28" s="34">
        <f t="shared" si="4"/>
        <v>0.57176092723917804</v>
      </c>
      <c r="W28" s="34">
        <f t="shared" si="4"/>
        <v>0.57176092723917804</v>
      </c>
      <c r="X28" s="34">
        <f t="shared" si="4"/>
        <v>0.57176092723917804</v>
      </c>
      <c r="Y28" s="34">
        <f t="shared" si="4"/>
        <v>0.57176092723917804</v>
      </c>
      <c r="Z28" s="34">
        <f t="shared" si="4"/>
        <v>0.57176092723917804</v>
      </c>
      <c r="AA28" s="34">
        <f t="shared" si="4"/>
        <v>0.57176092723917804</v>
      </c>
      <c r="AB28" s="34">
        <f t="shared" si="4"/>
        <v>0.57176092723917804</v>
      </c>
      <c r="AC28" s="34">
        <f t="shared" si="4"/>
        <v>0.57176092723917804</v>
      </c>
      <c r="AD28" s="34">
        <f t="shared" si="4"/>
        <v>0.57176092723917804</v>
      </c>
      <c r="AE28" s="34">
        <f t="shared" si="4"/>
        <v>0.57176092723917804</v>
      </c>
      <c r="AF28" s="34">
        <f t="shared" si="4"/>
        <v>0.57176092723917804</v>
      </c>
      <c r="AG28" s="34">
        <f t="shared" si="4"/>
        <v>0.57176092723917804</v>
      </c>
      <c r="AH28" s="34">
        <f t="shared" si="4"/>
        <v>0.57176092723917804</v>
      </c>
      <c r="AI28" s="34">
        <f t="shared" si="4"/>
        <v>0.57176092723917804</v>
      </c>
      <c r="AJ28" s="34">
        <f t="shared" si="4"/>
        <v>0.57176092723917804</v>
      </c>
      <c r="AK28" s="34">
        <f t="shared" si="4"/>
        <v>0.57176092723917804</v>
      </c>
      <c r="AL28" s="34">
        <f t="shared" si="4"/>
        <v>0.57176092723917804</v>
      </c>
      <c r="AM28" s="34">
        <f t="shared" si="4"/>
        <v>0.57176092723917804</v>
      </c>
      <c r="AN28" s="34">
        <f t="shared" si="4"/>
        <v>0.57176092723917804</v>
      </c>
      <c r="AO28" s="34">
        <f t="shared" si="4"/>
        <v>0.57176092723917804</v>
      </c>
      <c r="AP28" s="34">
        <f t="shared" si="4"/>
        <v>0.57176092723917804</v>
      </c>
      <c r="AQ28" s="34">
        <f t="shared" si="4"/>
        <v>0.57176092723917804</v>
      </c>
      <c r="AR28" s="34">
        <f t="shared" si="4"/>
        <v>0.57176092723917804</v>
      </c>
      <c r="AS28" s="34">
        <f t="shared" si="4"/>
        <v>0.57176092723917804</v>
      </c>
      <c r="AT28" s="34">
        <f t="shared" si="4"/>
        <v>0.57176092723917804</v>
      </c>
      <c r="AU28" s="34">
        <f t="shared" si="4"/>
        <v>0.57176092723917804</v>
      </c>
      <c r="AV28" s="34">
        <f t="shared" si="4"/>
        <v>0.57176092723917804</v>
      </c>
      <c r="AW28" s="34">
        <f t="shared" si="4"/>
        <v>0.57176092723917804</v>
      </c>
      <c r="AX28" s="34"/>
      <c r="AY28" s="34"/>
      <c r="AZ28" s="34"/>
      <c r="BA28" s="34"/>
      <c r="BB28" s="34"/>
      <c r="BC28" s="34"/>
      <c r="BD28" s="34"/>
    </row>
    <row r="29" spans="1:56" x14ac:dyDescent="0.3">
      <c r="A29" s="115"/>
      <c r="B29" s="9" t="s">
        <v>92</v>
      </c>
      <c r="C29" s="11" t="s">
        <v>44</v>
      </c>
      <c r="D29" s="9" t="s">
        <v>40</v>
      </c>
      <c r="E29" s="34">
        <f>E26-E28</f>
        <v>-0.17921199999999993</v>
      </c>
      <c r="F29" s="34">
        <f t="shared" ref="F29:AW29" si="5">F26-F28</f>
        <v>-0.166597856506978</v>
      </c>
      <c r="G29" s="34">
        <f t="shared" si="5"/>
        <v>-0.15402238016644976</v>
      </c>
      <c r="H29" s="34">
        <f t="shared" si="5"/>
        <v>-0.13987548956186524</v>
      </c>
      <c r="I29" s="34">
        <f t="shared" si="5"/>
        <v>-0.12334943614595129</v>
      </c>
      <c r="J29" s="34">
        <f t="shared" si="5"/>
        <v>-0.10632551898802767</v>
      </c>
      <c r="K29" s="34">
        <f t="shared" si="5"/>
        <v>-8.7479865797257861E-2</v>
      </c>
      <c r="L29" s="34">
        <f t="shared" si="5"/>
        <v>-6.770859055150813E-2</v>
      </c>
      <c r="M29" s="34">
        <f t="shared" si="5"/>
        <v>0.12011391627154777</v>
      </c>
      <c r="N29" s="34">
        <f t="shared" si="5"/>
        <v>0.12945920444357062</v>
      </c>
      <c r="O29" s="34">
        <f t="shared" si="5"/>
        <v>0.13774153993327587</v>
      </c>
      <c r="P29" s="34">
        <f t="shared" si="5"/>
        <v>0.14290100775885795</v>
      </c>
      <c r="Q29" s="34">
        <f t="shared" si="5"/>
        <v>0.14292848919101875</v>
      </c>
      <c r="R29" s="34">
        <f t="shared" si="5"/>
        <v>0.14294023180979454</v>
      </c>
      <c r="S29" s="34">
        <f t="shared" si="5"/>
        <v>0.14294023180979454</v>
      </c>
      <c r="T29" s="34">
        <f t="shared" si="5"/>
        <v>0.14294023180979454</v>
      </c>
      <c r="U29" s="34">
        <f t="shared" si="5"/>
        <v>0.14294023180979454</v>
      </c>
      <c r="V29" s="34">
        <f t="shared" si="5"/>
        <v>0.14294023180979454</v>
      </c>
      <c r="W29" s="34">
        <f t="shared" si="5"/>
        <v>0.14294023180979454</v>
      </c>
      <c r="X29" s="34">
        <f t="shared" si="5"/>
        <v>0.14294023180979454</v>
      </c>
      <c r="Y29" s="34">
        <f t="shared" si="5"/>
        <v>0.14294023180979454</v>
      </c>
      <c r="Z29" s="34">
        <f t="shared" si="5"/>
        <v>0.14294023180979454</v>
      </c>
      <c r="AA29" s="34">
        <f t="shared" si="5"/>
        <v>0.14294023180979454</v>
      </c>
      <c r="AB29" s="34">
        <f t="shared" si="5"/>
        <v>0.14294023180979454</v>
      </c>
      <c r="AC29" s="34">
        <f t="shared" si="5"/>
        <v>0.14294023180979454</v>
      </c>
      <c r="AD29" s="34">
        <f t="shared" si="5"/>
        <v>0.14294023180979454</v>
      </c>
      <c r="AE29" s="34">
        <f t="shared" si="5"/>
        <v>0.14294023180979454</v>
      </c>
      <c r="AF29" s="34">
        <f t="shared" si="5"/>
        <v>0.14294023180979454</v>
      </c>
      <c r="AG29" s="34">
        <f t="shared" si="5"/>
        <v>0.14294023180979454</v>
      </c>
      <c r="AH29" s="34">
        <f t="shared" si="5"/>
        <v>0.14294023180979454</v>
      </c>
      <c r="AI29" s="34">
        <f t="shared" si="5"/>
        <v>0.14294023180979454</v>
      </c>
      <c r="AJ29" s="34">
        <f t="shared" si="5"/>
        <v>0.14294023180979454</v>
      </c>
      <c r="AK29" s="34">
        <f t="shared" si="5"/>
        <v>0.14294023180979454</v>
      </c>
      <c r="AL29" s="34">
        <f t="shared" si="5"/>
        <v>0.14294023180979454</v>
      </c>
      <c r="AM29" s="34">
        <f t="shared" si="5"/>
        <v>0.14294023180979454</v>
      </c>
      <c r="AN29" s="34">
        <f t="shared" si="5"/>
        <v>0.14294023180979454</v>
      </c>
      <c r="AO29" s="34">
        <f t="shared" si="5"/>
        <v>0.14294023180979454</v>
      </c>
      <c r="AP29" s="34">
        <f t="shared" si="5"/>
        <v>0.14294023180979454</v>
      </c>
      <c r="AQ29" s="34">
        <f t="shared" si="5"/>
        <v>0.14294023180979454</v>
      </c>
      <c r="AR29" s="34">
        <f t="shared" si="5"/>
        <v>0.14294023180979454</v>
      </c>
      <c r="AS29" s="34">
        <f t="shared" si="5"/>
        <v>0.14294023180979454</v>
      </c>
      <c r="AT29" s="34">
        <f t="shared" si="5"/>
        <v>0.14294023180979454</v>
      </c>
      <c r="AU29" s="34">
        <f t="shared" si="5"/>
        <v>0.14294023180979454</v>
      </c>
      <c r="AV29" s="34">
        <f t="shared" si="5"/>
        <v>0.14294023180979454</v>
      </c>
      <c r="AW29" s="34">
        <f t="shared" si="5"/>
        <v>0.14294023180979454</v>
      </c>
      <c r="AX29" s="34"/>
      <c r="AY29" s="34"/>
      <c r="AZ29" s="34"/>
      <c r="BA29" s="34"/>
      <c r="BB29" s="34"/>
      <c r="BC29" s="34"/>
      <c r="BD29" s="34"/>
    </row>
    <row r="30" spans="1:56" ht="16.5" hidden="1" customHeight="1" outlineLevel="1" x14ac:dyDescent="0.35">
      <c r="A30" s="115"/>
      <c r="B30" s="9" t="s">
        <v>1</v>
      </c>
      <c r="C30" s="11" t="s">
        <v>53</v>
      </c>
      <c r="D30" s="9" t="s">
        <v>40</v>
      </c>
      <c r="F30" s="34">
        <f>$E$28/'Fixed data'!$C$7</f>
        <v>-1.5929955555555559E-2</v>
      </c>
      <c r="G30" s="34">
        <f>$E$28/'Fixed data'!$C$7</f>
        <v>-1.5929955555555559E-2</v>
      </c>
      <c r="H30" s="34">
        <f>$E$28/'Fixed data'!$C$7</f>
        <v>-1.5929955555555559E-2</v>
      </c>
      <c r="I30" s="34">
        <f>$E$28/'Fixed data'!$C$7</f>
        <v>-1.5929955555555559E-2</v>
      </c>
      <c r="J30" s="34">
        <f>$E$28/'Fixed data'!$C$7</f>
        <v>-1.5929955555555559E-2</v>
      </c>
      <c r="K30" s="34">
        <f>$E$28/'Fixed data'!$C$7</f>
        <v>-1.5929955555555559E-2</v>
      </c>
      <c r="L30" s="34">
        <f>$E$28/'Fixed data'!$C$7</f>
        <v>-1.5929955555555559E-2</v>
      </c>
      <c r="M30" s="34">
        <f>$E$28/'Fixed data'!$C$7</f>
        <v>-1.5929955555555559E-2</v>
      </c>
      <c r="N30" s="34">
        <f>$E$28/'Fixed data'!$C$7</f>
        <v>-1.5929955555555559E-2</v>
      </c>
      <c r="O30" s="34">
        <f>$E$28/'Fixed data'!$C$7</f>
        <v>-1.5929955555555559E-2</v>
      </c>
      <c r="P30" s="34">
        <f>$E$28/'Fixed data'!$C$7</f>
        <v>-1.5929955555555559E-2</v>
      </c>
      <c r="Q30" s="34">
        <f>$E$28/'Fixed data'!$C$7</f>
        <v>-1.5929955555555559E-2</v>
      </c>
      <c r="R30" s="34">
        <f>$E$28/'Fixed data'!$C$7</f>
        <v>-1.5929955555555559E-2</v>
      </c>
      <c r="S30" s="34">
        <f>$E$28/'Fixed data'!$C$7</f>
        <v>-1.5929955555555559E-2</v>
      </c>
      <c r="T30" s="34">
        <f>$E$28/'Fixed data'!$C$7</f>
        <v>-1.5929955555555559E-2</v>
      </c>
      <c r="U30" s="34">
        <f>$E$28/'Fixed data'!$C$7</f>
        <v>-1.5929955555555559E-2</v>
      </c>
      <c r="V30" s="34">
        <f>$E$28/'Fixed data'!$C$7</f>
        <v>-1.5929955555555559E-2</v>
      </c>
      <c r="W30" s="34">
        <f>$E$28/'Fixed data'!$C$7</f>
        <v>-1.5929955555555559E-2</v>
      </c>
      <c r="X30" s="34">
        <f>$E$28/'Fixed data'!$C$7</f>
        <v>-1.5929955555555559E-2</v>
      </c>
      <c r="Y30" s="34">
        <f>$E$28/'Fixed data'!$C$7</f>
        <v>-1.5929955555555559E-2</v>
      </c>
      <c r="Z30" s="34">
        <f>$E$28/'Fixed data'!$C$7</f>
        <v>-1.5929955555555559E-2</v>
      </c>
      <c r="AA30" s="34">
        <f>$E$28/'Fixed data'!$C$7</f>
        <v>-1.5929955555555559E-2</v>
      </c>
      <c r="AB30" s="34">
        <f>$E$28/'Fixed data'!$C$7</f>
        <v>-1.5929955555555559E-2</v>
      </c>
      <c r="AC30" s="34">
        <f>$E$28/'Fixed data'!$C$7</f>
        <v>-1.5929955555555559E-2</v>
      </c>
      <c r="AD30" s="34">
        <f>$E$28/'Fixed data'!$C$7</f>
        <v>-1.5929955555555559E-2</v>
      </c>
      <c r="AE30" s="34">
        <f>$E$28/'Fixed data'!$C$7</f>
        <v>-1.5929955555555559E-2</v>
      </c>
      <c r="AF30" s="34">
        <f>$E$28/'Fixed data'!$C$7</f>
        <v>-1.5929955555555559E-2</v>
      </c>
      <c r="AG30" s="34">
        <f>$E$28/'Fixed data'!$C$7</f>
        <v>-1.5929955555555559E-2</v>
      </c>
      <c r="AH30" s="34">
        <f>$E$28/'Fixed data'!$C$7</f>
        <v>-1.5929955555555559E-2</v>
      </c>
      <c r="AI30" s="34">
        <f>$E$28/'Fixed data'!$C$7</f>
        <v>-1.5929955555555559E-2</v>
      </c>
      <c r="AJ30" s="34">
        <f>$E$28/'Fixed data'!$C$7</f>
        <v>-1.5929955555555559E-2</v>
      </c>
      <c r="AK30" s="34">
        <f>$E$28/'Fixed data'!$C$7</f>
        <v>-1.5929955555555559E-2</v>
      </c>
      <c r="AL30" s="34">
        <f>$E$28/'Fixed data'!$C$7</f>
        <v>-1.5929955555555559E-2</v>
      </c>
      <c r="AM30" s="34">
        <f>$E$28/'Fixed data'!$C$7</f>
        <v>-1.5929955555555559E-2</v>
      </c>
      <c r="AN30" s="34">
        <f>$E$28/'Fixed data'!$C$7</f>
        <v>-1.5929955555555559E-2</v>
      </c>
      <c r="AO30" s="34">
        <f>$E$28/'Fixed data'!$C$7</f>
        <v>-1.5929955555555559E-2</v>
      </c>
      <c r="AP30" s="34">
        <f>$E$28/'Fixed data'!$C$7</f>
        <v>-1.5929955555555559E-2</v>
      </c>
      <c r="AQ30" s="34">
        <f>$E$28/'Fixed data'!$C$7</f>
        <v>-1.5929955555555559E-2</v>
      </c>
      <c r="AR30" s="34">
        <f>$E$28/'Fixed data'!$C$7</f>
        <v>-1.5929955555555559E-2</v>
      </c>
      <c r="AS30" s="34">
        <f>$E$28/'Fixed data'!$C$7</f>
        <v>-1.5929955555555559E-2</v>
      </c>
      <c r="AT30" s="34">
        <f>$E$28/'Fixed data'!$C$7</f>
        <v>-1.5929955555555559E-2</v>
      </c>
      <c r="AU30" s="34">
        <f>$E$28/'Fixed data'!$C$7</f>
        <v>-1.5929955555555559E-2</v>
      </c>
      <c r="AV30" s="34">
        <f>$E$28/'Fixed data'!$C$7</f>
        <v>-1.5929955555555559E-2</v>
      </c>
      <c r="AW30" s="34">
        <f>$E$28/'Fixed data'!$C$7</f>
        <v>-1.5929955555555559E-2</v>
      </c>
      <c r="AX30" s="34">
        <f>$E$28/'Fixed data'!$C$7</f>
        <v>-1.5929955555555559E-2</v>
      </c>
      <c r="AY30" s="34"/>
      <c r="AZ30" s="34"/>
      <c r="BA30" s="34"/>
      <c r="BB30" s="34"/>
      <c r="BC30" s="34"/>
      <c r="BD30" s="34"/>
    </row>
    <row r="31" spans="1:56" ht="16.5" hidden="1" customHeight="1" outlineLevel="1" x14ac:dyDescent="0.35">
      <c r="A31" s="115"/>
      <c r="B31" s="9" t="s">
        <v>2</v>
      </c>
      <c r="C31" s="11" t="s">
        <v>54</v>
      </c>
      <c r="D31" s="9" t="s">
        <v>40</v>
      </c>
      <c r="F31" s="34"/>
      <c r="G31" s="34">
        <f>$F$28/'Fixed data'!$C$7</f>
        <v>-1.480869835617583E-2</v>
      </c>
      <c r="H31" s="34">
        <f>$F$28/'Fixed data'!$C$7</f>
        <v>-1.480869835617583E-2</v>
      </c>
      <c r="I31" s="34">
        <f>$F$28/'Fixed data'!$C$7</f>
        <v>-1.480869835617583E-2</v>
      </c>
      <c r="J31" s="34">
        <f>$F$28/'Fixed data'!$C$7</f>
        <v>-1.480869835617583E-2</v>
      </c>
      <c r="K31" s="34">
        <f>$F$28/'Fixed data'!$C$7</f>
        <v>-1.480869835617583E-2</v>
      </c>
      <c r="L31" s="34">
        <f>$F$28/'Fixed data'!$C$7</f>
        <v>-1.480869835617583E-2</v>
      </c>
      <c r="M31" s="34">
        <f>$F$28/'Fixed data'!$C$7</f>
        <v>-1.480869835617583E-2</v>
      </c>
      <c r="N31" s="34">
        <f>$F$28/'Fixed data'!$C$7</f>
        <v>-1.480869835617583E-2</v>
      </c>
      <c r="O31" s="34">
        <f>$F$28/'Fixed data'!$C$7</f>
        <v>-1.480869835617583E-2</v>
      </c>
      <c r="P31" s="34">
        <f>$F$28/'Fixed data'!$C$7</f>
        <v>-1.480869835617583E-2</v>
      </c>
      <c r="Q31" s="34">
        <f>$F$28/'Fixed data'!$C$7</f>
        <v>-1.480869835617583E-2</v>
      </c>
      <c r="R31" s="34">
        <f>$F$28/'Fixed data'!$C$7</f>
        <v>-1.480869835617583E-2</v>
      </c>
      <c r="S31" s="34">
        <f>$F$28/'Fixed data'!$C$7</f>
        <v>-1.480869835617583E-2</v>
      </c>
      <c r="T31" s="34">
        <f>$F$28/'Fixed data'!$C$7</f>
        <v>-1.480869835617583E-2</v>
      </c>
      <c r="U31" s="34">
        <f>$F$28/'Fixed data'!$C$7</f>
        <v>-1.480869835617583E-2</v>
      </c>
      <c r="V31" s="34">
        <f>$F$28/'Fixed data'!$C$7</f>
        <v>-1.480869835617583E-2</v>
      </c>
      <c r="W31" s="34">
        <f>$F$28/'Fixed data'!$C$7</f>
        <v>-1.480869835617583E-2</v>
      </c>
      <c r="X31" s="34">
        <f>$F$28/'Fixed data'!$C$7</f>
        <v>-1.480869835617583E-2</v>
      </c>
      <c r="Y31" s="34">
        <f>$F$28/'Fixed data'!$C$7</f>
        <v>-1.480869835617583E-2</v>
      </c>
      <c r="Z31" s="34">
        <f>$F$28/'Fixed data'!$C$7</f>
        <v>-1.480869835617583E-2</v>
      </c>
      <c r="AA31" s="34">
        <f>$F$28/'Fixed data'!$C$7</f>
        <v>-1.480869835617583E-2</v>
      </c>
      <c r="AB31" s="34">
        <f>$F$28/'Fixed data'!$C$7</f>
        <v>-1.480869835617583E-2</v>
      </c>
      <c r="AC31" s="34">
        <f>$F$28/'Fixed data'!$C$7</f>
        <v>-1.480869835617583E-2</v>
      </c>
      <c r="AD31" s="34">
        <f>$F$28/'Fixed data'!$C$7</f>
        <v>-1.480869835617583E-2</v>
      </c>
      <c r="AE31" s="34">
        <f>$F$28/'Fixed data'!$C$7</f>
        <v>-1.480869835617583E-2</v>
      </c>
      <c r="AF31" s="34">
        <f>$F$28/'Fixed data'!$C$7</f>
        <v>-1.480869835617583E-2</v>
      </c>
      <c r="AG31" s="34">
        <f>$F$28/'Fixed data'!$C$7</f>
        <v>-1.480869835617583E-2</v>
      </c>
      <c r="AH31" s="34">
        <f>$F$28/'Fixed data'!$C$7</f>
        <v>-1.480869835617583E-2</v>
      </c>
      <c r="AI31" s="34">
        <f>$F$28/'Fixed data'!$C$7</f>
        <v>-1.480869835617583E-2</v>
      </c>
      <c r="AJ31" s="34">
        <f>$F$28/'Fixed data'!$C$7</f>
        <v>-1.480869835617583E-2</v>
      </c>
      <c r="AK31" s="34">
        <f>$F$28/'Fixed data'!$C$7</f>
        <v>-1.480869835617583E-2</v>
      </c>
      <c r="AL31" s="34">
        <f>$F$28/'Fixed data'!$C$7</f>
        <v>-1.480869835617583E-2</v>
      </c>
      <c r="AM31" s="34">
        <f>$F$28/'Fixed data'!$C$7</f>
        <v>-1.480869835617583E-2</v>
      </c>
      <c r="AN31" s="34">
        <f>$F$28/'Fixed data'!$C$7</f>
        <v>-1.480869835617583E-2</v>
      </c>
      <c r="AO31" s="34">
        <f>$F$28/'Fixed data'!$C$7</f>
        <v>-1.480869835617583E-2</v>
      </c>
      <c r="AP31" s="34">
        <f>$F$28/'Fixed data'!$C$7</f>
        <v>-1.480869835617583E-2</v>
      </c>
      <c r="AQ31" s="34">
        <f>$F$28/'Fixed data'!$C$7</f>
        <v>-1.480869835617583E-2</v>
      </c>
      <c r="AR31" s="34">
        <f>$F$28/'Fixed data'!$C$7</f>
        <v>-1.480869835617583E-2</v>
      </c>
      <c r="AS31" s="34">
        <f>$F$28/'Fixed data'!$C$7</f>
        <v>-1.480869835617583E-2</v>
      </c>
      <c r="AT31" s="34">
        <f>$F$28/'Fixed data'!$C$7</f>
        <v>-1.480869835617583E-2</v>
      </c>
      <c r="AU31" s="34">
        <f>$F$28/'Fixed data'!$C$7</f>
        <v>-1.480869835617583E-2</v>
      </c>
      <c r="AV31" s="34">
        <f>$F$28/'Fixed data'!$C$7</f>
        <v>-1.480869835617583E-2</v>
      </c>
      <c r="AW31" s="34">
        <f>$F$28/'Fixed data'!$C$7</f>
        <v>-1.480869835617583E-2</v>
      </c>
      <c r="AX31" s="34">
        <f>$F$28/'Fixed data'!$C$7</f>
        <v>-1.480869835617583E-2</v>
      </c>
      <c r="AY31" s="34">
        <f>$F$28/'Fixed data'!$C$7</f>
        <v>-1.480869835617583E-2</v>
      </c>
      <c r="AZ31" s="34"/>
      <c r="BA31" s="34"/>
      <c r="BB31" s="34"/>
      <c r="BC31" s="34"/>
      <c r="BD31" s="34"/>
    </row>
    <row r="32" spans="1:56" ht="16.5" hidden="1" customHeight="1" outlineLevel="1" x14ac:dyDescent="0.35">
      <c r="A32" s="115"/>
      <c r="B32" s="9" t="s">
        <v>3</v>
      </c>
      <c r="C32" s="11" t="s">
        <v>55</v>
      </c>
      <c r="D32" s="9" t="s">
        <v>40</v>
      </c>
      <c r="F32" s="34"/>
      <c r="G32" s="34"/>
      <c r="H32" s="34">
        <f>$G$28/'Fixed data'!$C$7</f>
        <v>-1.3690878237017756E-2</v>
      </c>
      <c r="I32" s="34">
        <f>$G$28/'Fixed data'!$C$7</f>
        <v>-1.3690878237017756E-2</v>
      </c>
      <c r="J32" s="34">
        <f>$G$28/'Fixed data'!$C$7</f>
        <v>-1.3690878237017756E-2</v>
      </c>
      <c r="K32" s="34">
        <f>$G$28/'Fixed data'!$C$7</f>
        <v>-1.3690878237017756E-2</v>
      </c>
      <c r="L32" s="34">
        <f>$G$28/'Fixed data'!$C$7</f>
        <v>-1.3690878237017756E-2</v>
      </c>
      <c r="M32" s="34">
        <f>$G$28/'Fixed data'!$C$7</f>
        <v>-1.3690878237017756E-2</v>
      </c>
      <c r="N32" s="34">
        <f>$G$28/'Fixed data'!$C$7</f>
        <v>-1.3690878237017756E-2</v>
      </c>
      <c r="O32" s="34">
        <f>$G$28/'Fixed data'!$C$7</f>
        <v>-1.3690878237017756E-2</v>
      </c>
      <c r="P32" s="34">
        <f>$G$28/'Fixed data'!$C$7</f>
        <v>-1.3690878237017756E-2</v>
      </c>
      <c r="Q32" s="34">
        <f>$G$28/'Fixed data'!$C$7</f>
        <v>-1.3690878237017756E-2</v>
      </c>
      <c r="R32" s="34">
        <f>$G$28/'Fixed data'!$C$7</f>
        <v>-1.3690878237017756E-2</v>
      </c>
      <c r="S32" s="34">
        <f>$G$28/'Fixed data'!$C$7</f>
        <v>-1.3690878237017756E-2</v>
      </c>
      <c r="T32" s="34">
        <f>$G$28/'Fixed data'!$C$7</f>
        <v>-1.3690878237017756E-2</v>
      </c>
      <c r="U32" s="34">
        <f>$G$28/'Fixed data'!$C$7</f>
        <v>-1.3690878237017756E-2</v>
      </c>
      <c r="V32" s="34">
        <f>$G$28/'Fixed data'!$C$7</f>
        <v>-1.3690878237017756E-2</v>
      </c>
      <c r="W32" s="34">
        <f>$G$28/'Fixed data'!$C$7</f>
        <v>-1.3690878237017756E-2</v>
      </c>
      <c r="X32" s="34">
        <f>$G$28/'Fixed data'!$C$7</f>
        <v>-1.3690878237017756E-2</v>
      </c>
      <c r="Y32" s="34">
        <f>$G$28/'Fixed data'!$C$7</f>
        <v>-1.3690878237017756E-2</v>
      </c>
      <c r="Z32" s="34">
        <f>$G$28/'Fixed data'!$C$7</f>
        <v>-1.3690878237017756E-2</v>
      </c>
      <c r="AA32" s="34">
        <f>$G$28/'Fixed data'!$C$7</f>
        <v>-1.3690878237017756E-2</v>
      </c>
      <c r="AB32" s="34">
        <f>$G$28/'Fixed data'!$C$7</f>
        <v>-1.3690878237017756E-2</v>
      </c>
      <c r="AC32" s="34">
        <f>$G$28/'Fixed data'!$C$7</f>
        <v>-1.3690878237017756E-2</v>
      </c>
      <c r="AD32" s="34">
        <f>$G$28/'Fixed data'!$C$7</f>
        <v>-1.3690878237017756E-2</v>
      </c>
      <c r="AE32" s="34">
        <f>$G$28/'Fixed data'!$C$7</f>
        <v>-1.3690878237017756E-2</v>
      </c>
      <c r="AF32" s="34">
        <f>$G$28/'Fixed data'!$C$7</f>
        <v>-1.3690878237017756E-2</v>
      </c>
      <c r="AG32" s="34">
        <f>$G$28/'Fixed data'!$C$7</f>
        <v>-1.3690878237017756E-2</v>
      </c>
      <c r="AH32" s="34">
        <f>$G$28/'Fixed data'!$C$7</f>
        <v>-1.3690878237017756E-2</v>
      </c>
      <c r="AI32" s="34">
        <f>$G$28/'Fixed data'!$C$7</f>
        <v>-1.3690878237017756E-2</v>
      </c>
      <c r="AJ32" s="34">
        <f>$G$28/'Fixed data'!$C$7</f>
        <v>-1.3690878237017756E-2</v>
      </c>
      <c r="AK32" s="34">
        <f>$G$28/'Fixed data'!$C$7</f>
        <v>-1.3690878237017756E-2</v>
      </c>
      <c r="AL32" s="34">
        <f>$G$28/'Fixed data'!$C$7</f>
        <v>-1.3690878237017756E-2</v>
      </c>
      <c r="AM32" s="34">
        <f>$G$28/'Fixed data'!$C$7</f>
        <v>-1.3690878237017756E-2</v>
      </c>
      <c r="AN32" s="34">
        <f>$G$28/'Fixed data'!$C$7</f>
        <v>-1.3690878237017756E-2</v>
      </c>
      <c r="AO32" s="34">
        <f>$G$28/'Fixed data'!$C$7</f>
        <v>-1.3690878237017756E-2</v>
      </c>
      <c r="AP32" s="34">
        <f>$G$28/'Fixed data'!$C$7</f>
        <v>-1.3690878237017756E-2</v>
      </c>
      <c r="AQ32" s="34">
        <f>$G$28/'Fixed data'!$C$7</f>
        <v>-1.3690878237017756E-2</v>
      </c>
      <c r="AR32" s="34">
        <f>$G$28/'Fixed data'!$C$7</f>
        <v>-1.3690878237017756E-2</v>
      </c>
      <c r="AS32" s="34">
        <f>$G$28/'Fixed data'!$C$7</f>
        <v>-1.3690878237017756E-2</v>
      </c>
      <c r="AT32" s="34">
        <f>$G$28/'Fixed data'!$C$7</f>
        <v>-1.3690878237017756E-2</v>
      </c>
      <c r="AU32" s="34">
        <f>$G$28/'Fixed data'!$C$7</f>
        <v>-1.3690878237017756E-2</v>
      </c>
      <c r="AV32" s="34">
        <f>$G$28/'Fixed data'!$C$7</f>
        <v>-1.3690878237017756E-2</v>
      </c>
      <c r="AW32" s="34">
        <f>$G$28/'Fixed data'!$C$7</f>
        <v>-1.3690878237017756E-2</v>
      </c>
      <c r="AX32" s="34">
        <f>$G$28/'Fixed data'!$C$7</f>
        <v>-1.3690878237017756E-2</v>
      </c>
      <c r="AY32" s="34">
        <f>$G$28/'Fixed data'!$C$7</f>
        <v>-1.3690878237017756E-2</v>
      </c>
      <c r="AZ32" s="34">
        <f>$G$28/'Fixed data'!$C$7</f>
        <v>-1.3690878237017756E-2</v>
      </c>
      <c r="BA32" s="34"/>
      <c r="BB32" s="34"/>
      <c r="BC32" s="34"/>
      <c r="BD32" s="34"/>
    </row>
    <row r="33" spans="1:57" ht="16.5" hidden="1" customHeight="1" outlineLevel="1" x14ac:dyDescent="0.35">
      <c r="A33" s="115"/>
      <c r="B33" s="9" t="s">
        <v>4</v>
      </c>
      <c r="C33" s="11" t="s">
        <v>56</v>
      </c>
      <c r="D33" s="9" t="s">
        <v>40</v>
      </c>
      <c r="F33" s="34"/>
      <c r="G33" s="34"/>
      <c r="H33" s="34"/>
      <c r="I33" s="34">
        <f>$H$28/'Fixed data'!$C$7</f>
        <v>-1.2433376849943582E-2</v>
      </c>
      <c r="J33" s="34">
        <f>$H$28/'Fixed data'!$C$7</f>
        <v>-1.2433376849943582E-2</v>
      </c>
      <c r="K33" s="34">
        <f>$H$28/'Fixed data'!$C$7</f>
        <v>-1.2433376849943582E-2</v>
      </c>
      <c r="L33" s="34">
        <f>$H$28/'Fixed data'!$C$7</f>
        <v>-1.2433376849943582E-2</v>
      </c>
      <c r="M33" s="34">
        <f>$H$28/'Fixed data'!$C$7</f>
        <v>-1.2433376849943582E-2</v>
      </c>
      <c r="N33" s="34">
        <f>$H$28/'Fixed data'!$C$7</f>
        <v>-1.2433376849943582E-2</v>
      </c>
      <c r="O33" s="34">
        <f>$H$28/'Fixed data'!$C$7</f>
        <v>-1.2433376849943582E-2</v>
      </c>
      <c r="P33" s="34">
        <f>$H$28/'Fixed data'!$C$7</f>
        <v>-1.2433376849943582E-2</v>
      </c>
      <c r="Q33" s="34">
        <f>$H$28/'Fixed data'!$C$7</f>
        <v>-1.2433376849943582E-2</v>
      </c>
      <c r="R33" s="34">
        <f>$H$28/'Fixed data'!$C$7</f>
        <v>-1.2433376849943582E-2</v>
      </c>
      <c r="S33" s="34">
        <f>$H$28/'Fixed data'!$C$7</f>
        <v>-1.2433376849943582E-2</v>
      </c>
      <c r="T33" s="34">
        <f>$H$28/'Fixed data'!$C$7</f>
        <v>-1.2433376849943582E-2</v>
      </c>
      <c r="U33" s="34">
        <f>$H$28/'Fixed data'!$C$7</f>
        <v>-1.2433376849943582E-2</v>
      </c>
      <c r="V33" s="34">
        <f>$H$28/'Fixed data'!$C$7</f>
        <v>-1.2433376849943582E-2</v>
      </c>
      <c r="W33" s="34">
        <f>$H$28/'Fixed data'!$C$7</f>
        <v>-1.2433376849943582E-2</v>
      </c>
      <c r="X33" s="34">
        <f>$H$28/'Fixed data'!$C$7</f>
        <v>-1.2433376849943582E-2</v>
      </c>
      <c r="Y33" s="34">
        <f>$H$28/'Fixed data'!$C$7</f>
        <v>-1.2433376849943582E-2</v>
      </c>
      <c r="Z33" s="34">
        <f>$H$28/'Fixed data'!$C$7</f>
        <v>-1.2433376849943582E-2</v>
      </c>
      <c r="AA33" s="34">
        <f>$H$28/'Fixed data'!$C$7</f>
        <v>-1.2433376849943582E-2</v>
      </c>
      <c r="AB33" s="34">
        <f>$H$28/'Fixed data'!$C$7</f>
        <v>-1.2433376849943582E-2</v>
      </c>
      <c r="AC33" s="34">
        <f>$H$28/'Fixed data'!$C$7</f>
        <v>-1.2433376849943582E-2</v>
      </c>
      <c r="AD33" s="34">
        <f>$H$28/'Fixed data'!$C$7</f>
        <v>-1.2433376849943582E-2</v>
      </c>
      <c r="AE33" s="34">
        <f>$H$28/'Fixed data'!$C$7</f>
        <v>-1.2433376849943582E-2</v>
      </c>
      <c r="AF33" s="34">
        <f>$H$28/'Fixed data'!$C$7</f>
        <v>-1.2433376849943582E-2</v>
      </c>
      <c r="AG33" s="34">
        <f>$H$28/'Fixed data'!$C$7</f>
        <v>-1.2433376849943582E-2</v>
      </c>
      <c r="AH33" s="34">
        <f>$H$28/'Fixed data'!$C$7</f>
        <v>-1.2433376849943582E-2</v>
      </c>
      <c r="AI33" s="34">
        <f>$H$28/'Fixed data'!$C$7</f>
        <v>-1.2433376849943582E-2</v>
      </c>
      <c r="AJ33" s="34">
        <f>$H$28/'Fixed data'!$C$7</f>
        <v>-1.2433376849943582E-2</v>
      </c>
      <c r="AK33" s="34">
        <f>$H$28/'Fixed data'!$C$7</f>
        <v>-1.2433376849943582E-2</v>
      </c>
      <c r="AL33" s="34">
        <f>$H$28/'Fixed data'!$C$7</f>
        <v>-1.2433376849943582E-2</v>
      </c>
      <c r="AM33" s="34">
        <f>$H$28/'Fixed data'!$C$7</f>
        <v>-1.2433376849943582E-2</v>
      </c>
      <c r="AN33" s="34">
        <f>$H$28/'Fixed data'!$C$7</f>
        <v>-1.2433376849943582E-2</v>
      </c>
      <c r="AO33" s="34">
        <f>$H$28/'Fixed data'!$C$7</f>
        <v>-1.2433376849943582E-2</v>
      </c>
      <c r="AP33" s="34">
        <f>$H$28/'Fixed data'!$C$7</f>
        <v>-1.2433376849943582E-2</v>
      </c>
      <c r="AQ33" s="34">
        <f>$H$28/'Fixed data'!$C$7</f>
        <v>-1.2433376849943582E-2</v>
      </c>
      <c r="AR33" s="34">
        <f>$H$28/'Fixed data'!$C$7</f>
        <v>-1.2433376849943582E-2</v>
      </c>
      <c r="AS33" s="34">
        <f>$H$28/'Fixed data'!$C$7</f>
        <v>-1.2433376849943582E-2</v>
      </c>
      <c r="AT33" s="34">
        <f>$H$28/'Fixed data'!$C$7</f>
        <v>-1.2433376849943582E-2</v>
      </c>
      <c r="AU33" s="34">
        <f>$H$28/'Fixed data'!$C$7</f>
        <v>-1.2433376849943582E-2</v>
      </c>
      <c r="AV33" s="34">
        <f>$H$28/'Fixed data'!$C$7</f>
        <v>-1.2433376849943582E-2</v>
      </c>
      <c r="AW33" s="34">
        <f>$H$28/'Fixed data'!$C$7</f>
        <v>-1.2433376849943582E-2</v>
      </c>
      <c r="AX33" s="34">
        <f>$H$28/'Fixed data'!$C$7</f>
        <v>-1.2433376849943582E-2</v>
      </c>
      <c r="AY33" s="34">
        <f>$H$28/'Fixed data'!$C$7</f>
        <v>-1.2433376849943582E-2</v>
      </c>
      <c r="AZ33" s="34">
        <f>$H$28/'Fixed data'!$C$7</f>
        <v>-1.2433376849943582E-2</v>
      </c>
      <c r="BA33" s="34">
        <f>$H$28/'Fixed data'!$C$7</f>
        <v>-1.2433376849943582E-2</v>
      </c>
      <c r="BB33" s="34"/>
      <c r="BC33" s="34"/>
      <c r="BD33" s="34"/>
    </row>
    <row r="34" spans="1:57" ht="16.5" hidden="1" customHeight="1" outlineLevel="1" x14ac:dyDescent="0.35">
      <c r="A34" s="115"/>
      <c r="B34" s="9" t="s">
        <v>5</v>
      </c>
      <c r="C34" s="11" t="s">
        <v>57</v>
      </c>
      <c r="D34" s="9" t="s">
        <v>40</v>
      </c>
      <c r="F34" s="34"/>
      <c r="G34" s="34"/>
      <c r="H34" s="34"/>
      <c r="I34" s="34"/>
      <c r="J34" s="34">
        <f>$I$28/'Fixed data'!$C$7</f>
        <v>-1.0964394324084562E-2</v>
      </c>
      <c r="K34" s="34">
        <f>$I$28/'Fixed data'!$C$7</f>
        <v>-1.0964394324084562E-2</v>
      </c>
      <c r="L34" s="34">
        <f>$I$28/'Fixed data'!$C$7</f>
        <v>-1.0964394324084562E-2</v>
      </c>
      <c r="M34" s="34">
        <f>$I$28/'Fixed data'!$C$7</f>
        <v>-1.0964394324084562E-2</v>
      </c>
      <c r="N34" s="34">
        <f>$I$28/'Fixed data'!$C$7</f>
        <v>-1.0964394324084562E-2</v>
      </c>
      <c r="O34" s="34">
        <f>$I$28/'Fixed data'!$C$7</f>
        <v>-1.0964394324084562E-2</v>
      </c>
      <c r="P34" s="34">
        <f>$I$28/'Fixed data'!$C$7</f>
        <v>-1.0964394324084562E-2</v>
      </c>
      <c r="Q34" s="34">
        <f>$I$28/'Fixed data'!$C$7</f>
        <v>-1.0964394324084562E-2</v>
      </c>
      <c r="R34" s="34">
        <f>$I$28/'Fixed data'!$C$7</f>
        <v>-1.0964394324084562E-2</v>
      </c>
      <c r="S34" s="34">
        <f>$I$28/'Fixed data'!$C$7</f>
        <v>-1.0964394324084562E-2</v>
      </c>
      <c r="T34" s="34">
        <f>$I$28/'Fixed data'!$C$7</f>
        <v>-1.0964394324084562E-2</v>
      </c>
      <c r="U34" s="34">
        <f>$I$28/'Fixed data'!$C$7</f>
        <v>-1.0964394324084562E-2</v>
      </c>
      <c r="V34" s="34">
        <f>$I$28/'Fixed data'!$C$7</f>
        <v>-1.0964394324084562E-2</v>
      </c>
      <c r="W34" s="34">
        <f>$I$28/'Fixed data'!$C$7</f>
        <v>-1.0964394324084562E-2</v>
      </c>
      <c r="X34" s="34">
        <f>$I$28/'Fixed data'!$C$7</f>
        <v>-1.0964394324084562E-2</v>
      </c>
      <c r="Y34" s="34">
        <f>$I$28/'Fixed data'!$C$7</f>
        <v>-1.0964394324084562E-2</v>
      </c>
      <c r="Z34" s="34">
        <f>$I$28/'Fixed data'!$C$7</f>
        <v>-1.0964394324084562E-2</v>
      </c>
      <c r="AA34" s="34">
        <f>$I$28/'Fixed data'!$C$7</f>
        <v>-1.0964394324084562E-2</v>
      </c>
      <c r="AB34" s="34">
        <f>$I$28/'Fixed data'!$C$7</f>
        <v>-1.0964394324084562E-2</v>
      </c>
      <c r="AC34" s="34">
        <f>$I$28/'Fixed data'!$C$7</f>
        <v>-1.0964394324084562E-2</v>
      </c>
      <c r="AD34" s="34">
        <f>$I$28/'Fixed data'!$C$7</f>
        <v>-1.0964394324084562E-2</v>
      </c>
      <c r="AE34" s="34">
        <f>$I$28/'Fixed data'!$C$7</f>
        <v>-1.0964394324084562E-2</v>
      </c>
      <c r="AF34" s="34">
        <f>$I$28/'Fixed data'!$C$7</f>
        <v>-1.0964394324084562E-2</v>
      </c>
      <c r="AG34" s="34">
        <f>$I$28/'Fixed data'!$C$7</f>
        <v>-1.0964394324084562E-2</v>
      </c>
      <c r="AH34" s="34">
        <f>$I$28/'Fixed data'!$C$7</f>
        <v>-1.0964394324084562E-2</v>
      </c>
      <c r="AI34" s="34">
        <f>$I$28/'Fixed data'!$C$7</f>
        <v>-1.0964394324084562E-2</v>
      </c>
      <c r="AJ34" s="34">
        <f>$I$28/'Fixed data'!$C$7</f>
        <v>-1.0964394324084562E-2</v>
      </c>
      <c r="AK34" s="34">
        <f>$I$28/'Fixed data'!$C$7</f>
        <v>-1.0964394324084562E-2</v>
      </c>
      <c r="AL34" s="34">
        <f>$I$28/'Fixed data'!$C$7</f>
        <v>-1.0964394324084562E-2</v>
      </c>
      <c r="AM34" s="34">
        <f>$I$28/'Fixed data'!$C$7</f>
        <v>-1.0964394324084562E-2</v>
      </c>
      <c r="AN34" s="34">
        <f>$I$28/'Fixed data'!$C$7</f>
        <v>-1.0964394324084562E-2</v>
      </c>
      <c r="AO34" s="34">
        <f>$I$28/'Fixed data'!$C$7</f>
        <v>-1.0964394324084562E-2</v>
      </c>
      <c r="AP34" s="34">
        <f>$I$28/'Fixed data'!$C$7</f>
        <v>-1.0964394324084562E-2</v>
      </c>
      <c r="AQ34" s="34">
        <f>$I$28/'Fixed data'!$C$7</f>
        <v>-1.0964394324084562E-2</v>
      </c>
      <c r="AR34" s="34">
        <f>$I$28/'Fixed data'!$C$7</f>
        <v>-1.0964394324084562E-2</v>
      </c>
      <c r="AS34" s="34">
        <f>$I$28/'Fixed data'!$C$7</f>
        <v>-1.0964394324084562E-2</v>
      </c>
      <c r="AT34" s="34">
        <f>$I$28/'Fixed data'!$C$7</f>
        <v>-1.0964394324084562E-2</v>
      </c>
      <c r="AU34" s="34">
        <f>$I$28/'Fixed data'!$C$7</f>
        <v>-1.0964394324084562E-2</v>
      </c>
      <c r="AV34" s="34">
        <f>$I$28/'Fixed data'!$C$7</f>
        <v>-1.0964394324084562E-2</v>
      </c>
      <c r="AW34" s="34">
        <f>$I$28/'Fixed data'!$C$7</f>
        <v>-1.0964394324084562E-2</v>
      </c>
      <c r="AX34" s="34">
        <f>$I$28/'Fixed data'!$C$7</f>
        <v>-1.0964394324084562E-2</v>
      </c>
      <c r="AY34" s="34">
        <f>$I$28/'Fixed data'!$C$7</f>
        <v>-1.0964394324084562E-2</v>
      </c>
      <c r="AZ34" s="34">
        <f>$I$28/'Fixed data'!$C$7</f>
        <v>-1.0964394324084562E-2</v>
      </c>
      <c r="BA34" s="34">
        <f>$I$28/'Fixed data'!$C$7</f>
        <v>-1.0964394324084562E-2</v>
      </c>
      <c r="BB34" s="34">
        <f>$I$28/'Fixed data'!$C$7</f>
        <v>-1.0964394324084562E-2</v>
      </c>
      <c r="BC34" s="34"/>
      <c r="BD34" s="34"/>
    </row>
    <row r="35" spans="1:57" ht="16.5" hidden="1" customHeight="1" outlineLevel="1" x14ac:dyDescent="0.35">
      <c r="A35" s="115"/>
      <c r="B35" s="9" t="s">
        <v>6</v>
      </c>
      <c r="C35" s="11" t="s">
        <v>58</v>
      </c>
      <c r="D35" s="9" t="s">
        <v>40</v>
      </c>
      <c r="F35" s="34"/>
      <c r="G35" s="34"/>
      <c r="H35" s="34"/>
      <c r="I35" s="34"/>
      <c r="J35" s="34"/>
      <c r="K35" s="34">
        <f>$J$28/'Fixed data'!$C$7</f>
        <v>-9.4511572433802378E-3</v>
      </c>
      <c r="L35" s="34">
        <f>$J$28/'Fixed data'!$C$7</f>
        <v>-9.4511572433802378E-3</v>
      </c>
      <c r="M35" s="34">
        <f>$J$28/'Fixed data'!$C$7</f>
        <v>-9.4511572433802378E-3</v>
      </c>
      <c r="N35" s="34">
        <f>$J$28/'Fixed data'!$C$7</f>
        <v>-9.4511572433802378E-3</v>
      </c>
      <c r="O35" s="34">
        <f>$J$28/'Fixed data'!$C$7</f>
        <v>-9.4511572433802378E-3</v>
      </c>
      <c r="P35" s="34">
        <f>$J$28/'Fixed data'!$C$7</f>
        <v>-9.4511572433802378E-3</v>
      </c>
      <c r="Q35" s="34">
        <f>$J$28/'Fixed data'!$C$7</f>
        <v>-9.4511572433802378E-3</v>
      </c>
      <c r="R35" s="34">
        <f>$J$28/'Fixed data'!$C$7</f>
        <v>-9.4511572433802378E-3</v>
      </c>
      <c r="S35" s="34">
        <f>$J$28/'Fixed data'!$C$7</f>
        <v>-9.4511572433802378E-3</v>
      </c>
      <c r="T35" s="34">
        <f>$J$28/'Fixed data'!$C$7</f>
        <v>-9.4511572433802378E-3</v>
      </c>
      <c r="U35" s="34">
        <f>$J$28/'Fixed data'!$C$7</f>
        <v>-9.4511572433802378E-3</v>
      </c>
      <c r="V35" s="34">
        <f>$J$28/'Fixed data'!$C$7</f>
        <v>-9.4511572433802378E-3</v>
      </c>
      <c r="W35" s="34">
        <f>$J$28/'Fixed data'!$C$7</f>
        <v>-9.4511572433802378E-3</v>
      </c>
      <c r="X35" s="34">
        <f>$J$28/'Fixed data'!$C$7</f>
        <v>-9.4511572433802378E-3</v>
      </c>
      <c r="Y35" s="34">
        <f>$J$28/'Fixed data'!$C$7</f>
        <v>-9.4511572433802378E-3</v>
      </c>
      <c r="Z35" s="34">
        <f>$J$28/'Fixed data'!$C$7</f>
        <v>-9.4511572433802378E-3</v>
      </c>
      <c r="AA35" s="34">
        <f>$J$28/'Fixed data'!$C$7</f>
        <v>-9.4511572433802378E-3</v>
      </c>
      <c r="AB35" s="34">
        <f>$J$28/'Fixed data'!$C$7</f>
        <v>-9.4511572433802378E-3</v>
      </c>
      <c r="AC35" s="34">
        <f>$J$28/'Fixed data'!$C$7</f>
        <v>-9.4511572433802378E-3</v>
      </c>
      <c r="AD35" s="34">
        <f>$J$28/'Fixed data'!$C$7</f>
        <v>-9.4511572433802378E-3</v>
      </c>
      <c r="AE35" s="34">
        <f>$J$28/'Fixed data'!$C$7</f>
        <v>-9.4511572433802378E-3</v>
      </c>
      <c r="AF35" s="34">
        <f>$J$28/'Fixed data'!$C$7</f>
        <v>-9.4511572433802378E-3</v>
      </c>
      <c r="AG35" s="34">
        <f>$J$28/'Fixed data'!$C$7</f>
        <v>-9.4511572433802378E-3</v>
      </c>
      <c r="AH35" s="34">
        <f>$J$28/'Fixed data'!$C$7</f>
        <v>-9.4511572433802378E-3</v>
      </c>
      <c r="AI35" s="34">
        <f>$J$28/'Fixed data'!$C$7</f>
        <v>-9.4511572433802378E-3</v>
      </c>
      <c r="AJ35" s="34">
        <f>$J$28/'Fixed data'!$C$7</f>
        <v>-9.4511572433802378E-3</v>
      </c>
      <c r="AK35" s="34">
        <f>$J$28/'Fixed data'!$C$7</f>
        <v>-9.4511572433802378E-3</v>
      </c>
      <c r="AL35" s="34">
        <f>$J$28/'Fixed data'!$C$7</f>
        <v>-9.4511572433802378E-3</v>
      </c>
      <c r="AM35" s="34">
        <f>$J$28/'Fixed data'!$C$7</f>
        <v>-9.4511572433802378E-3</v>
      </c>
      <c r="AN35" s="34">
        <f>$J$28/'Fixed data'!$C$7</f>
        <v>-9.4511572433802378E-3</v>
      </c>
      <c r="AO35" s="34">
        <f>$J$28/'Fixed data'!$C$7</f>
        <v>-9.4511572433802378E-3</v>
      </c>
      <c r="AP35" s="34">
        <f>$J$28/'Fixed data'!$C$7</f>
        <v>-9.4511572433802378E-3</v>
      </c>
      <c r="AQ35" s="34">
        <f>$J$28/'Fixed data'!$C$7</f>
        <v>-9.4511572433802378E-3</v>
      </c>
      <c r="AR35" s="34">
        <f>$J$28/'Fixed data'!$C$7</f>
        <v>-9.4511572433802378E-3</v>
      </c>
      <c r="AS35" s="34">
        <f>$J$28/'Fixed data'!$C$7</f>
        <v>-9.4511572433802378E-3</v>
      </c>
      <c r="AT35" s="34">
        <f>$J$28/'Fixed data'!$C$7</f>
        <v>-9.4511572433802378E-3</v>
      </c>
      <c r="AU35" s="34">
        <f>$J$28/'Fixed data'!$C$7</f>
        <v>-9.4511572433802378E-3</v>
      </c>
      <c r="AV35" s="34">
        <f>$J$28/'Fixed data'!$C$7</f>
        <v>-9.4511572433802378E-3</v>
      </c>
      <c r="AW35" s="34">
        <f>$J$28/'Fixed data'!$C$7</f>
        <v>-9.4511572433802378E-3</v>
      </c>
      <c r="AX35" s="34">
        <f>$J$28/'Fixed data'!$C$7</f>
        <v>-9.4511572433802378E-3</v>
      </c>
      <c r="AY35" s="34">
        <f>$J$28/'Fixed data'!$C$7</f>
        <v>-9.4511572433802378E-3</v>
      </c>
      <c r="AZ35" s="34">
        <f>$J$28/'Fixed data'!$C$7</f>
        <v>-9.4511572433802378E-3</v>
      </c>
      <c r="BA35" s="34">
        <f>$J$28/'Fixed data'!$C$7</f>
        <v>-9.4511572433802378E-3</v>
      </c>
      <c r="BB35" s="34">
        <f>$J$28/'Fixed data'!$C$7</f>
        <v>-9.4511572433802378E-3</v>
      </c>
      <c r="BC35" s="34">
        <f>$J$28/'Fixed data'!$C$7</f>
        <v>-9.4511572433802378E-3</v>
      </c>
      <c r="BD35" s="34"/>
    </row>
    <row r="36" spans="1:57" ht="16.5" hidden="1" customHeight="1" outlineLevel="1" x14ac:dyDescent="0.35">
      <c r="A36" s="115"/>
      <c r="B36" s="9" t="s">
        <v>32</v>
      </c>
      <c r="C36" s="11" t="s">
        <v>59</v>
      </c>
      <c r="D36" s="9" t="s">
        <v>40</v>
      </c>
      <c r="F36" s="34"/>
      <c r="G36" s="34"/>
      <c r="H36" s="34"/>
      <c r="I36" s="34"/>
      <c r="J36" s="34"/>
      <c r="K36" s="34"/>
      <c r="L36" s="34">
        <f>$K$28/'Fixed data'!$C$7</f>
        <v>-7.7759880708673677E-3</v>
      </c>
      <c r="M36" s="34">
        <f>$K$28/'Fixed data'!$C$7</f>
        <v>-7.7759880708673677E-3</v>
      </c>
      <c r="N36" s="34">
        <f>$K$28/'Fixed data'!$C$7</f>
        <v>-7.7759880708673677E-3</v>
      </c>
      <c r="O36" s="34">
        <f>$K$28/'Fixed data'!$C$7</f>
        <v>-7.7759880708673677E-3</v>
      </c>
      <c r="P36" s="34">
        <f>$K$28/'Fixed data'!$C$7</f>
        <v>-7.7759880708673677E-3</v>
      </c>
      <c r="Q36" s="34">
        <f>$K$28/'Fixed data'!$C$7</f>
        <v>-7.7759880708673677E-3</v>
      </c>
      <c r="R36" s="34">
        <f>$K$28/'Fixed data'!$C$7</f>
        <v>-7.7759880708673677E-3</v>
      </c>
      <c r="S36" s="34">
        <f>$K$28/'Fixed data'!$C$7</f>
        <v>-7.7759880708673677E-3</v>
      </c>
      <c r="T36" s="34">
        <f>$K$28/'Fixed data'!$C$7</f>
        <v>-7.7759880708673677E-3</v>
      </c>
      <c r="U36" s="34">
        <f>$K$28/'Fixed data'!$C$7</f>
        <v>-7.7759880708673677E-3</v>
      </c>
      <c r="V36" s="34">
        <f>$K$28/'Fixed data'!$C$7</f>
        <v>-7.7759880708673677E-3</v>
      </c>
      <c r="W36" s="34">
        <f>$K$28/'Fixed data'!$C$7</f>
        <v>-7.7759880708673677E-3</v>
      </c>
      <c r="X36" s="34">
        <f>$K$28/'Fixed data'!$C$7</f>
        <v>-7.7759880708673677E-3</v>
      </c>
      <c r="Y36" s="34">
        <f>$K$28/'Fixed data'!$C$7</f>
        <v>-7.7759880708673677E-3</v>
      </c>
      <c r="Z36" s="34">
        <f>$K$28/'Fixed data'!$C$7</f>
        <v>-7.7759880708673677E-3</v>
      </c>
      <c r="AA36" s="34">
        <f>$K$28/'Fixed data'!$C$7</f>
        <v>-7.7759880708673677E-3</v>
      </c>
      <c r="AB36" s="34">
        <f>$K$28/'Fixed data'!$C$7</f>
        <v>-7.7759880708673677E-3</v>
      </c>
      <c r="AC36" s="34">
        <f>$K$28/'Fixed data'!$C$7</f>
        <v>-7.7759880708673677E-3</v>
      </c>
      <c r="AD36" s="34">
        <f>$K$28/'Fixed data'!$C$7</f>
        <v>-7.7759880708673677E-3</v>
      </c>
      <c r="AE36" s="34">
        <f>$K$28/'Fixed data'!$C$7</f>
        <v>-7.7759880708673677E-3</v>
      </c>
      <c r="AF36" s="34">
        <f>$K$28/'Fixed data'!$C$7</f>
        <v>-7.7759880708673677E-3</v>
      </c>
      <c r="AG36" s="34">
        <f>$K$28/'Fixed data'!$C$7</f>
        <v>-7.7759880708673677E-3</v>
      </c>
      <c r="AH36" s="34">
        <f>$K$28/'Fixed data'!$C$7</f>
        <v>-7.7759880708673677E-3</v>
      </c>
      <c r="AI36" s="34">
        <f>$K$28/'Fixed data'!$C$7</f>
        <v>-7.7759880708673677E-3</v>
      </c>
      <c r="AJ36" s="34">
        <f>$K$28/'Fixed data'!$C$7</f>
        <v>-7.7759880708673677E-3</v>
      </c>
      <c r="AK36" s="34">
        <f>$K$28/'Fixed data'!$C$7</f>
        <v>-7.7759880708673677E-3</v>
      </c>
      <c r="AL36" s="34">
        <f>$K$28/'Fixed data'!$C$7</f>
        <v>-7.7759880708673677E-3</v>
      </c>
      <c r="AM36" s="34">
        <f>$K$28/'Fixed data'!$C$7</f>
        <v>-7.7759880708673677E-3</v>
      </c>
      <c r="AN36" s="34">
        <f>$K$28/'Fixed data'!$C$7</f>
        <v>-7.7759880708673677E-3</v>
      </c>
      <c r="AO36" s="34">
        <f>$K$28/'Fixed data'!$C$7</f>
        <v>-7.7759880708673677E-3</v>
      </c>
      <c r="AP36" s="34">
        <f>$K$28/'Fixed data'!$C$7</f>
        <v>-7.7759880708673677E-3</v>
      </c>
      <c r="AQ36" s="34">
        <f>$K$28/'Fixed data'!$C$7</f>
        <v>-7.7759880708673677E-3</v>
      </c>
      <c r="AR36" s="34">
        <f>$K$28/'Fixed data'!$C$7</f>
        <v>-7.7759880708673677E-3</v>
      </c>
      <c r="AS36" s="34">
        <f>$K$28/'Fixed data'!$C$7</f>
        <v>-7.7759880708673677E-3</v>
      </c>
      <c r="AT36" s="34">
        <f>$K$28/'Fixed data'!$C$7</f>
        <v>-7.7759880708673677E-3</v>
      </c>
      <c r="AU36" s="34">
        <f>$K$28/'Fixed data'!$C$7</f>
        <v>-7.7759880708673677E-3</v>
      </c>
      <c r="AV36" s="34">
        <f>$K$28/'Fixed data'!$C$7</f>
        <v>-7.7759880708673677E-3</v>
      </c>
      <c r="AW36" s="34">
        <f>$K$28/'Fixed data'!$C$7</f>
        <v>-7.7759880708673677E-3</v>
      </c>
      <c r="AX36" s="34">
        <f>$K$28/'Fixed data'!$C$7</f>
        <v>-7.7759880708673677E-3</v>
      </c>
      <c r="AY36" s="34">
        <f>$K$28/'Fixed data'!$C$7</f>
        <v>-7.7759880708673677E-3</v>
      </c>
      <c r="AZ36" s="34">
        <f>$K$28/'Fixed data'!$C$7</f>
        <v>-7.7759880708673677E-3</v>
      </c>
      <c r="BA36" s="34">
        <f>$K$28/'Fixed data'!$C$7</f>
        <v>-7.7759880708673677E-3</v>
      </c>
      <c r="BB36" s="34">
        <f>$K$28/'Fixed data'!$C$7</f>
        <v>-7.7759880708673677E-3</v>
      </c>
      <c r="BC36" s="34">
        <f>$K$28/'Fixed data'!$C$7</f>
        <v>-7.7759880708673677E-3</v>
      </c>
      <c r="BD36" s="34">
        <f>$K$28/'Fixed data'!$C$7</f>
        <v>-7.7759880708673677E-3</v>
      </c>
    </row>
    <row r="37" spans="1:57" ht="16.5" hidden="1" customHeight="1" outlineLevel="1" x14ac:dyDescent="0.35">
      <c r="A37" s="115"/>
      <c r="B37" s="9" t="s">
        <v>33</v>
      </c>
      <c r="C37" s="11" t="s">
        <v>60</v>
      </c>
      <c r="D37" s="9" t="s">
        <v>40</v>
      </c>
      <c r="F37" s="34"/>
      <c r="G37" s="34"/>
      <c r="H37" s="34"/>
      <c r="I37" s="34"/>
      <c r="J37" s="34"/>
      <c r="K37" s="34"/>
      <c r="L37" s="34"/>
      <c r="M37" s="34">
        <f>$L$28/'Fixed data'!$C$7</f>
        <v>-6.0185413823562817E-3</v>
      </c>
      <c r="N37" s="34">
        <f>$L$28/'Fixed data'!$C$7</f>
        <v>-6.0185413823562817E-3</v>
      </c>
      <c r="O37" s="34">
        <f>$L$28/'Fixed data'!$C$7</f>
        <v>-6.0185413823562817E-3</v>
      </c>
      <c r="P37" s="34">
        <f>$L$28/'Fixed data'!$C$7</f>
        <v>-6.0185413823562817E-3</v>
      </c>
      <c r="Q37" s="34">
        <f>$L$28/'Fixed data'!$C$7</f>
        <v>-6.0185413823562817E-3</v>
      </c>
      <c r="R37" s="34">
        <f>$L$28/'Fixed data'!$C$7</f>
        <v>-6.0185413823562817E-3</v>
      </c>
      <c r="S37" s="34">
        <f>$L$28/'Fixed data'!$C$7</f>
        <v>-6.0185413823562817E-3</v>
      </c>
      <c r="T37" s="34">
        <f>$L$28/'Fixed data'!$C$7</f>
        <v>-6.0185413823562817E-3</v>
      </c>
      <c r="U37" s="34">
        <f>$L$28/'Fixed data'!$C$7</f>
        <v>-6.0185413823562817E-3</v>
      </c>
      <c r="V37" s="34">
        <f>$L$28/'Fixed data'!$C$7</f>
        <v>-6.0185413823562817E-3</v>
      </c>
      <c r="W37" s="34">
        <f>$L$28/'Fixed data'!$C$7</f>
        <v>-6.0185413823562817E-3</v>
      </c>
      <c r="X37" s="34">
        <f>$L$28/'Fixed data'!$C$7</f>
        <v>-6.0185413823562817E-3</v>
      </c>
      <c r="Y37" s="34">
        <f>$L$28/'Fixed data'!$C$7</f>
        <v>-6.0185413823562817E-3</v>
      </c>
      <c r="Z37" s="34">
        <f>$L$28/'Fixed data'!$C$7</f>
        <v>-6.0185413823562817E-3</v>
      </c>
      <c r="AA37" s="34">
        <f>$L$28/'Fixed data'!$C$7</f>
        <v>-6.0185413823562817E-3</v>
      </c>
      <c r="AB37" s="34">
        <f>$L$28/'Fixed data'!$C$7</f>
        <v>-6.0185413823562817E-3</v>
      </c>
      <c r="AC37" s="34">
        <f>$L$28/'Fixed data'!$C$7</f>
        <v>-6.0185413823562817E-3</v>
      </c>
      <c r="AD37" s="34">
        <f>$L$28/'Fixed data'!$C$7</f>
        <v>-6.0185413823562817E-3</v>
      </c>
      <c r="AE37" s="34">
        <f>$L$28/'Fixed data'!$C$7</f>
        <v>-6.0185413823562817E-3</v>
      </c>
      <c r="AF37" s="34">
        <f>$L$28/'Fixed data'!$C$7</f>
        <v>-6.0185413823562817E-3</v>
      </c>
      <c r="AG37" s="34">
        <f>$L$28/'Fixed data'!$C$7</f>
        <v>-6.0185413823562817E-3</v>
      </c>
      <c r="AH37" s="34">
        <f>$L$28/'Fixed data'!$C$7</f>
        <v>-6.0185413823562817E-3</v>
      </c>
      <c r="AI37" s="34">
        <f>$L$28/'Fixed data'!$C$7</f>
        <v>-6.0185413823562817E-3</v>
      </c>
      <c r="AJ37" s="34">
        <f>$L$28/'Fixed data'!$C$7</f>
        <v>-6.0185413823562817E-3</v>
      </c>
      <c r="AK37" s="34">
        <f>$L$28/'Fixed data'!$C$7</f>
        <v>-6.0185413823562817E-3</v>
      </c>
      <c r="AL37" s="34">
        <f>$L$28/'Fixed data'!$C$7</f>
        <v>-6.0185413823562817E-3</v>
      </c>
      <c r="AM37" s="34">
        <f>$L$28/'Fixed data'!$C$7</f>
        <v>-6.0185413823562817E-3</v>
      </c>
      <c r="AN37" s="34">
        <f>$L$28/'Fixed data'!$C$7</f>
        <v>-6.0185413823562817E-3</v>
      </c>
      <c r="AO37" s="34">
        <f>$L$28/'Fixed data'!$C$7</f>
        <v>-6.0185413823562817E-3</v>
      </c>
      <c r="AP37" s="34">
        <f>$L$28/'Fixed data'!$C$7</f>
        <v>-6.0185413823562817E-3</v>
      </c>
      <c r="AQ37" s="34">
        <f>$L$28/'Fixed data'!$C$7</f>
        <v>-6.0185413823562817E-3</v>
      </c>
      <c r="AR37" s="34">
        <f>$L$28/'Fixed data'!$C$7</f>
        <v>-6.0185413823562817E-3</v>
      </c>
      <c r="AS37" s="34">
        <f>$L$28/'Fixed data'!$C$7</f>
        <v>-6.0185413823562817E-3</v>
      </c>
      <c r="AT37" s="34">
        <f>$L$28/'Fixed data'!$C$7</f>
        <v>-6.0185413823562817E-3</v>
      </c>
      <c r="AU37" s="34">
        <f>$L$28/'Fixed data'!$C$7</f>
        <v>-6.0185413823562817E-3</v>
      </c>
      <c r="AV37" s="34">
        <f>$L$28/'Fixed data'!$C$7</f>
        <v>-6.0185413823562817E-3</v>
      </c>
      <c r="AW37" s="34">
        <f>$L$28/'Fixed data'!$C$7</f>
        <v>-6.0185413823562817E-3</v>
      </c>
      <c r="AX37" s="34">
        <f>$L$28/'Fixed data'!$C$7</f>
        <v>-6.0185413823562817E-3</v>
      </c>
      <c r="AY37" s="34">
        <f>$L$28/'Fixed data'!$C$7</f>
        <v>-6.0185413823562817E-3</v>
      </c>
      <c r="AZ37" s="34">
        <f>$L$28/'Fixed data'!$C$7</f>
        <v>-6.0185413823562817E-3</v>
      </c>
      <c r="BA37" s="34">
        <f>$L$28/'Fixed data'!$C$7</f>
        <v>-6.0185413823562817E-3</v>
      </c>
      <c r="BB37" s="34">
        <f>$L$28/'Fixed data'!$C$7</f>
        <v>-6.0185413823562817E-3</v>
      </c>
      <c r="BC37" s="34">
        <f>$L$28/'Fixed data'!$C$7</f>
        <v>-6.0185413823562817E-3</v>
      </c>
      <c r="BD37" s="34">
        <f>$L$28/'Fixed data'!$C$7</f>
        <v>-6.0185413823562817E-3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1.0676792557470912E-2</v>
      </c>
      <c r="O38" s="34">
        <f>$M$28/'Fixed data'!$C$7</f>
        <v>1.0676792557470912E-2</v>
      </c>
      <c r="P38" s="34">
        <f>$M$28/'Fixed data'!$C$7</f>
        <v>1.0676792557470912E-2</v>
      </c>
      <c r="Q38" s="34">
        <f>$M$28/'Fixed data'!$C$7</f>
        <v>1.0676792557470912E-2</v>
      </c>
      <c r="R38" s="34">
        <f>$M$28/'Fixed data'!$C$7</f>
        <v>1.0676792557470912E-2</v>
      </c>
      <c r="S38" s="34">
        <f>$M$28/'Fixed data'!$C$7</f>
        <v>1.0676792557470912E-2</v>
      </c>
      <c r="T38" s="34">
        <f>$M$28/'Fixed data'!$C$7</f>
        <v>1.0676792557470912E-2</v>
      </c>
      <c r="U38" s="34">
        <f>$M$28/'Fixed data'!$C$7</f>
        <v>1.0676792557470912E-2</v>
      </c>
      <c r="V38" s="34">
        <f>$M$28/'Fixed data'!$C$7</f>
        <v>1.0676792557470912E-2</v>
      </c>
      <c r="W38" s="34">
        <f>$M$28/'Fixed data'!$C$7</f>
        <v>1.0676792557470912E-2</v>
      </c>
      <c r="X38" s="34">
        <f>$M$28/'Fixed data'!$C$7</f>
        <v>1.0676792557470912E-2</v>
      </c>
      <c r="Y38" s="34">
        <f>$M$28/'Fixed data'!$C$7</f>
        <v>1.0676792557470912E-2</v>
      </c>
      <c r="Z38" s="34">
        <f>$M$28/'Fixed data'!$C$7</f>
        <v>1.0676792557470912E-2</v>
      </c>
      <c r="AA38" s="34">
        <f>$M$28/'Fixed data'!$C$7</f>
        <v>1.0676792557470912E-2</v>
      </c>
      <c r="AB38" s="34">
        <f>$M$28/'Fixed data'!$C$7</f>
        <v>1.0676792557470912E-2</v>
      </c>
      <c r="AC38" s="34">
        <f>$M$28/'Fixed data'!$C$7</f>
        <v>1.0676792557470912E-2</v>
      </c>
      <c r="AD38" s="34">
        <f>$M$28/'Fixed data'!$C$7</f>
        <v>1.0676792557470912E-2</v>
      </c>
      <c r="AE38" s="34">
        <f>$M$28/'Fixed data'!$C$7</f>
        <v>1.0676792557470912E-2</v>
      </c>
      <c r="AF38" s="34">
        <f>$M$28/'Fixed data'!$C$7</f>
        <v>1.0676792557470912E-2</v>
      </c>
      <c r="AG38" s="34">
        <f>$M$28/'Fixed data'!$C$7</f>
        <v>1.0676792557470912E-2</v>
      </c>
      <c r="AH38" s="34">
        <f>$M$28/'Fixed data'!$C$7</f>
        <v>1.0676792557470912E-2</v>
      </c>
      <c r="AI38" s="34">
        <f>$M$28/'Fixed data'!$C$7</f>
        <v>1.0676792557470912E-2</v>
      </c>
      <c r="AJ38" s="34">
        <f>$M$28/'Fixed data'!$C$7</f>
        <v>1.0676792557470912E-2</v>
      </c>
      <c r="AK38" s="34">
        <f>$M$28/'Fixed data'!$C$7</f>
        <v>1.0676792557470912E-2</v>
      </c>
      <c r="AL38" s="34">
        <f>$M$28/'Fixed data'!$C$7</f>
        <v>1.0676792557470912E-2</v>
      </c>
      <c r="AM38" s="34">
        <f>$M$28/'Fixed data'!$C$7</f>
        <v>1.0676792557470912E-2</v>
      </c>
      <c r="AN38" s="34">
        <f>$M$28/'Fixed data'!$C$7</f>
        <v>1.0676792557470912E-2</v>
      </c>
      <c r="AO38" s="34">
        <f>$M$28/'Fixed data'!$C$7</f>
        <v>1.0676792557470912E-2</v>
      </c>
      <c r="AP38" s="34">
        <f>$M$28/'Fixed data'!$C$7</f>
        <v>1.0676792557470912E-2</v>
      </c>
      <c r="AQ38" s="34">
        <f>$M$28/'Fixed data'!$C$7</f>
        <v>1.0676792557470912E-2</v>
      </c>
      <c r="AR38" s="34">
        <f>$M$28/'Fixed data'!$C$7</f>
        <v>1.0676792557470912E-2</v>
      </c>
      <c r="AS38" s="34">
        <f>$M$28/'Fixed data'!$C$7</f>
        <v>1.0676792557470912E-2</v>
      </c>
      <c r="AT38" s="34">
        <f>$M$28/'Fixed data'!$C$7</f>
        <v>1.0676792557470912E-2</v>
      </c>
      <c r="AU38" s="34">
        <f>$M$28/'Fixed data'!$C$7</f>
        <v>1.0676792557470912E-2</v>
      </c>
      <c r="AV38" s="34">
        <f>$M$28/'Fixed data'!$C$7</f>
        <v>1.0676792557470912E-2</v>
      </c>
      <c r="AW38" s="34">
        <f>$M$28/'Fixed data'!$C$7</f>
        <v>1.0676792557470912E-2</v>
      </c>
      <c r="AX38" s="34">
        <f>$M$28/'Fixed data'!$C$7</f>
        <v>1.0676792557470912E-2</v>
      </c>
      <c r="AY38" s="34">
        <f>$M$28/'Fixed data'!$C$7</f>
        <v>1.0676792557470912E-2</v>
      </c>
      <c r="AZ38" s="34">
        <f>$M$28/'Fixed data'!$C$7</f>
        <v>1.0676792557470912E-2</v>
      </c>
      <c r="BA38" s="34">
        <f>$M$28/'Fixed data'!$C$7</f>
        <v>1.0676792557470912E-2</v>
      </c>
      <c r="BB38" s="34">
        <f>$M$28/'Fixed data'!$C$7</f>
        <v>1.0676792557470912E-2</v>
      </c>
      <c r="BC38" s="34">
        <f>$M$28/'Fixed data'!$C$7</f>
        <v>1.0676792557470912E-2</v>
      </c>
      <c r="BD38" s="34">
        <f>$M$28/'Fixed data'!$C$7</f>
        <v>1.0676792557470912E-2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1.1507484839428508E-2</v>
      </c>
      <c r="P39" s="34">
        <f>$N$28/'Fixed data'!$C$7</f>
        <v>1.1507484839428508E-2</v>
      </c>
      <c r="Q39" s="34">
        <f>$N$28/'Fixed data'!$C$7</f>
        <v>1.1507484839428508E-2</v>
      </c>
      <c r="R39" s="34">
        <f>$N$28/'Fixed data'!$C$7</f>
        <v>1.1507484839428508E-2</v>
      </c>
      <c r="S39" s="34">
        <f>$N$28/'Fixed data'!$C$7</f>
        <v>1.1507484839428508E-2</v>
      </c>
      <c r="T39" s="34">
        <f>$N$28/'Fixed data'!$C$7</f>
        <v>1.1507484839428508E-2</v>
      </c>
      <c r="U39" s="34">
        <f>$N$28/'Fixed data'!$C$7</f>
        <v>1.1507484839428508E-2</v>
      </c>
      <c r="V39" s="34">
        <f>$N$28/'Fixed data'!$C$7</f>
        <v>1.1507484839428508E-2</v>
      </c>
      <c r="W39" s="34">
        <f>$N$28/'Fixed data'!$C$7</f>
        <v>1.1507484839428508E-2</v>
      </c>
      <c r="X39" s="34">
        <f>$N$28/'Fixed data'!$C$7</f>
        <v>1.1507484839428508E-2</v>
      </c>
      <c r="Y39" s="34">
        <f>$N$28/'Fixed data'!$C$7</f>
        <v>1.1507484839428508E-2</v>
      </c>
      <c r="Z39" s="34">
        <f>$N$28/'Fixed data'!$C$7</f>
        <v>1.1507484839428508E-2</v>
      </c>
      <c r="AA39" s="34">
        <f>$N$28/'Fixed data'!$C$7</f>
        <v>1.1507484839428508E-2</v>
      </c>
      <c r="AB39" s="34">
        <f>$N$28/'Fixed data'!$C$7</f>
        <v>1.1507484839428508E-2</v>
      </c>
      <c r="AC39" s="34">
        <f>$N$28/'Fixed data'!$C$7</f>
        <v>1.1507484839428508E-2</v>
      </c>
      <c r="AD39" s="34">
        <f>$N$28/'Fixed data'!$C$7</f>
        <v>1.1507484839428508E-2</v>
      </c>
      <c r="AE39" s="34">
        <f>$N$28/'Fixed data'!$C$7</f>
        <v>1.1507484839428508E-2</v>
      </c>
      <c r="AF39" s="34">
        <f>$N$28/'Fixed data'!$C$7</f>
        <v>1.1507484839428508E-2</v>
      </c>
      <c r="AG39" s="34">
        <f>$N$28/'Fixed data'!$C$7</f>
        <v>1.1507484839428508E-2</v>
      </c>
      <c r="AH39" s="34">
        <f>$N$28/'Fixed data'!$C$7</f>
        <v>1.1507484839428508E-2</v>
      </c>
      <c r="AI39" s="34">
        <f>$N$28/'Fixed data'!$C$7</f>
        <v>1.1507484839428508E-2</v>
      </c>
      <c r="AJ39" s="34">
        <f>$N$28/'Fixed data'!$C$7</f>
        <v>1.1507484839428508E-2</v>
      </c>
      <c r="AK39" s="34">
        <f>$N$28/'Fixed data'!$C$7</f>
        <v>1.1507484839428508E-2</v>
      </c>
      <c r="AL39" s="34">
        <f>$N$28/'Fixed data'!$C$7</f>
        <v>1.1507484839428508E-2</v>
      </c>
      <c r="AM39" s="34">
        <f>$N$28/'Fixed data'!$C$7</f>
        <v>1.1507484839428508E-2</v>
      </c>
      <c r="AN39" s="34">
        <f>$N$28/'Fixed data'!$C$7</f>
        <v>1.1507484839428508E-2</v>
      </c>
      <c r="AO39" s="34">
        <f>$N$28/'Fixed data'!$C$7</f>
        <v>1.1507484839428508E-2</v>
      </c>
      <c r="AP39" s="34">
        <f>$N$28/'Fixed data'!$C$7</f>
        <v>1.1507484839428508E-2</v>
      </c>
      <c r="AQ39" s="34">
        <f>$N$28/'Fixed data'!$C$7</f>
        <v>1.1507484839428508E-2</v>
      </c>
      <c r="AR39" s="34">
        <f>$N$28/'Fixed data'!$C$7</f>
        <v>1.1507484839428508E-2</v>
      </c>
      <c r="AS39" s="34">
        <f>$N$28/'Fixed data'!$C$7</f>
        <v>1.1507484839428508E-2</v>
      </c>
      <c r="AT39" s="34">
        <f>$N$28/'Fixed data'!$C$7</f>
        <v>1.1507484839428508E-2</v>
      </c>
      <c r="AU39" s="34">
        <f>$N$28/'Fixed data'!$C$7</f>
        <v>1.1507484839428508E-2</v>
      </c>
      <c r="AV39" s="34">
        <f>$N$28/'Fixed data'!$C$7</f>
        <v>1.1507484839428508E-2</v>
      </c>
      <c r="AW39" s="34">
        <f>$N$28/'Fixed data'!$C$7</f>
        <v>1.1507484839428508E-2</v>
      </c>
      <c r="AX39" s="34">
        <f>$N$28/'Fixed data'!$C$7</f>
        <v>1.1507484839428508E-2</v>
      </c>
      <c r="AY39" s="34">
        <f>$N$28/'Fixed data'!$C$7</f>
        <v>1.1507484839428508E-2</v>
      </c>
      <c r="AZ39" s="34">
        <f>$N$28/'Fixed data'!$C$7</f>
        <v>1.1507484839428508E-2</v>
      </c>
      <c r="BA39" s="34">
        <f>$N$28/'Fixed data'!$C$7</f>
        <v>1.1507484839428508E-2</v>
      </c>
      <c r="BB39" s="34">
        <f>$N$28/'Fixed data'!$C$7</f>
        <v>1.1507484839428508E-2</v>
      </c>
      <c r="BC39" s="34">
        <f>$N$28/'Fixed data'!$C$7</f>
        <v>1.1507484839428508E-2</v>
      </c>
      <c r="BD39" s="34">
        <f>$N$28/'Fixed data'!$C$7</f>
        <v>1.1507484839428508E-2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1.224369243851341E-2</v>
      </c>
      <c r="Q40" s="34">
        <f>$O$28/'Fixed data'!$C$7</f>
        <v>1.224369243851341E-2</v>
      </c>
      <c r="R40" s="34">
        <f>$O$28/'Fixed data'!$C$7</f>
        <v>1.224369243851341E-2</v>
      </c>
      <c r="S40" s="34">
        <f>$O$28/'Fixed data'!$C$7</f>
        <v>1.224369243851341E-2</v>
      </c>
      <c r="T40" s="34">
        <f>$O$28/'Fixed data'!$C$7</f>
        <v>1.224369243851341E-2</v>
      </c>
      <c r="U40" s="34">
        <f>$O$28/'Fixed data'!$C$7</f>
        <v>1.224369243851341E-2</v>
      </c>
      <c r="V40" s="34">
        <f>$O$28/'Fixed data'!$C$7</f>
        <v>1.224369243851341E-2</v>
      </c>
      <c r="W40" s="34">
        <f>$O$28/'Fixed data'!$C$7</f>
        <v>1.224369243851341E-2</v>
      </c>
      <c r="X40" s="34">
        <f>$O$28/'Fixed data'!$C$7</f>
        <v>1.224369243851341E-2</v>
      </c>
      <c r="Y40" s="34">
        <f>$O$28/'Fixed data'!$C$7</f>
        <v>1.224369243851341E-2</v>
      </c>
      <c r="Z40" s="34">
        <f>$O$28/'Fixed data'!$C$7</f>
        <v>1.224369243851341E-2</v>
      </c>
      <c r="AA40" s="34">
        <f>$O$28/'Fixed data'!$C$7</f>
        <v>1.224369243851341E-2</v>
      </c>
      <c r="AB40" s="34">
        <f>$O$28/'Fixed data'!$C$7</f>
        <v>1.224369243851341E-2</v>
      </c>
      <c r="AC40" s="34">
        <f>$O$28/'Fixed data'!$C$7</f>
        <v>1.224369243851341E-2</v>
      </c>
      <c r="AD40" s="34">
        <f>$O$28/'Fixed data'!$C$7</f>
        <v>1.224369243851341E-2</v>
      </c>
      <c r="AE40" s="34">
        <f>$O$28/'Fixed data'!$C$7</f>
        <v>1.224369243851341E-2</v>
      </c>
      <c r="AF40" s="34">
        <f>$O$28/'Fixed data'!$C$7</f>
        <v>1.224369243851341E-2</v>
      </c>
      <c r="AG40" s="34">
        <f>$O$28/'Fixed data'!$C$7</f>
        <v>1.224369243851341E-2</v>
      </c>
      <c r="AH40" s="34">
        <f>$O$28/'Fixed data'!$C$7</f>
        <v>1.224369243851341E-2</v>
      </c>
      <c r="AI40" s="34">
        <f>$O$28/'Fixed data'!$C$7</f>
        <v>1.224369243851341E-2</v>
      </c>
      <c r="AJ40" s="34">
        <f>$O$28/'Fixed data'!$C$7</f>
        <v>1.224369243851341E-2</v>
      </c>
      <c r="AK40" s="34">
        <f>$O$28/'Fixed data'!$C$7</f>
        <v>1.224369243851341E-2</v>
      </c>
      <c r="AL40" s="34">
        <f>$O$28/'Fixed data'!$C$7</f>
        <v>1.224369243851341E-2</v>
      </c>
      <c r="AM40" s="34">
        <f>$O$28/'Fixed data'!$C$7</f>
        <v>1.224369243851341E-2</v>
      </c>
      <c r="AN40" s="34">
        <f>$O$28/'Fixed data'!$C$7</f>
        <v>1.224369243851341E-2</v>
      </c>
      <c r="AO40" s="34">
        <f>$O$28/'Fixed data'!$C$7</f>
        <v>1.224369243851341E-2</v>
      </c>
      <c r="AP40" s="34">
        <f>$O$28/'Fixed data'!$C$7</f>
        <v>1.224369243851341E-2</v>
      </c>
      <c r="AQ40" s="34">
        <f>$O$28/'Fixed data'!$C$7</f>
        <v>1.224369243851341E-2</v>
      </c>
      <c r="AR40" s="34">
        <f>$O$28/'Fixed data'!$C$7</f>
        <v>1.224369243851341E-2</v>
      </c>
      <c r="AS40" s="34">
        <f>$O$28/'Fixed data'!$C$7</f>
        <v>1.224369243851341E-2</v>
      </c>
      <c r="AT40" s="34">
        <f>$O$28/'Fixed data'!$C$7</f>
        <v>1.224369243851341E-2</v>
      </c>
      <c r="AU40" s="34">
        <f>$O$28/'Fixed data'!$C$7</f>
        <v>1.224369243851341E-2</v>
      </c>
      <c r="AV40" s="34">
        <f>$O$28/'Fixed data'!$C$7</f>
        <v>1.224369243851341E-2</v>
      </c>
      <c r="AW40" s="34">
        <f>$O$28/'Fixed data'!$C$7</f>
        <v>1.224369243851341E-2</v>
      </c>
      <c r="AX40" s="34">
        <f>$O$28/'Fixed data'!$C$7</f>
        <v>1.224369243851341E-2</v>
      </c>
      <c r="AY40" s="34">
        <f>$O$28/'Fixed data'!$C$7</f>
        <v>1.224369243851341E-2</v>
      </c>
      <c r="AZ40" s="34">
        <f>$O$28/'Fixed data'!$C$7</f>
        <v>1.224369243851341E-2</v>
      </c>
      <c r="BA40" s="34">
        <f>$O$28/'Fixed data'!$C$7</f>
        <v>1.224369243851341E-2</v>
      </c>
      <c r="BB40" s="34">
        <f>$O$28/'Fixed data'!$C$7</f>
        <v>1.224369243851341E-2</v>
      </c>
      <c r="BC40" s="34">
        <f>$O$28/'Fixed data'!$C$7</f>
        <v>1.224369243851341E-2</v>
      </c>
      <c r="BD40" s="34">
        <f>$O$28/'Fixed data'!$C$7</f>
        <v>1.224369243851341E-2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1.2702311800787378E-2</v>
      </c>
      <c r="R41" s="34">
        <f>$P$28/'Fixed data'!$C$7</f>
        <v>1.2702311800787378E-2</v>
      </c>
      <c r="S41" s="34">
        <f>$P$28/'Fixed data'!$C$7</f>
        <v>1.2702311800787378E-2</v>
      </c>
      <c r="T41" s="34">
        <f>$P$28/'Fixed data'!$C$7</f>
        <v>1.2702311800787378E-2</v>
      </c>
      <c r="U41" s="34">
        <f>$P$28/'Fixed data'!$C$7</f>
        <v>1.2702311800787378E-2</v>
      </c>
      <c r="V41" s="34">
        <f>$P$28/'Fixed data'!$C$7</f>
        <v>1.2702311800787378E-2</v>
      </c>
      <c r="W41" s="34">
        <f>$P$28/'Fixed data'!$C$7</f>
        <v>1.2702311800787378E-2</v>
      </c>
      <c r="X41" s="34">
        <f>$P$28/'Fixed data'!$C$7</f>
        <v>1.2702311800787378E-2</v>
      </c>
      <c r="Y41" s="34">
        <f>$P$28/'Fixed data'!$C$7</f>
        <v>1.2702311800787378E-2</v>
      </c>
      <c r="Z41" s="34">
        <f>$P$28/'Fixed data'!$C$7</f>
        <v>1.2702311800787378E-2</v>
      </c>
      <c r="AA41" s="34">
        <f>$P$28/'Fixed data'!$C$7</f>
        <v>1.2702311800787378E-2</v>
      </c>
      <c r="AB41" s="34">
        <f>$P$28/'Fixed data'!$C$7</f>
        <v>1.2702311800787378E-2</v>
      </c>
      <c r="AC41" s="34">
        <f>$P$28/'Fixed data'!$C$7</f>
        <v>1.2702311800787378E-2</v>
      </c>
      <c r="AD41" s="34">
        <f>$P$28/'Fixed data'!$C$7</f>
        <v>1.2702311800787378E-2</v>
      </c>
      <c r="AE41" s="34">
        <f>$P$28/'Fixed data'!$C$7</f>
        <v>1.2702311800787378E-2</v>
      </c>
      <c r="AF41" s="34">
        <f>$P$28/'Fixed data'!$C$7</f>
        <v>1.2702311800787378E-2</v>
      </c>
      <c r="AG41" s="34">
        <f>$P$28/'Fixed data'!$C$7</f>
        <v>1.2702311800787378E-2</v>
      </c>
      <c r="AH41" s="34">
        <f>$P$28/'Fixed data'!$C$7</f>
        <v>1.2702311800787378E-2</v>
      </c>
      <c r="AI41" s="34">
        <f>$P$28/'Fixed data'!$C$7</f>
        <v>1.2702311800787378E-2</v>
      </c>
      <c r="AJ41" s="34">
        <f>$P$28/'Fixed data'!$C$7</f>
        <v>1.2702311800787378E-2</v>
      </c>
      <c r="AK41" s="34">
        <f>$P$28/'Fixed data'!$C$7</f>
        <v>1.2702311800787378E-2</v>
      </c>
      <c r="AL41" s="34">
        <f>$P$28/'Fixed data'!$C$7</f>
        <v>1.2702311800787378E-2</v>
      </c>
      <c r="AM41" s="34">
        <f>$P$28/'Fixed data'!$C$7</f>
        <v>1.2702311800787378E-2</v>
      </c>
      <c r="AN41" s="34">
        <f>$P$28/'Fixed data'!$C$7</f>
        <v>1.2702311800787378E-2</v>
      </c>
      <c r="AO41" s="34">
        <f>$P$28/'Fixed data'!$C$7</f>
        <v>1.2702311800787378E-2</v>
      </c>
      <c r="AP41" s="34">
        <f>$P$28/'Fixed data'!$C$7</f>
        <v>1.2702311800787378E-2</v>
      </c>
      <c r="AQ41" s="34">
        <f>$P$28/'Fixed data'!$C$7</f>
        <v>1.2702311800787378E-2</v>
      </c>
      <c r="AR41" s="34">
        <f>$P$28/'Fixed data'!$C$7</f>
        <v>1.2702311800787378E-2</v>
      </c>
      <c r="AS41" s="34">
        <f>$P$28/'Fixed data'!$C$7</f>
        <v>1.2702311800787378E-2</v>
      </c>
      <c r="AT41" s="34">
        <f>$P$28/'Fixed data'!$C$7</f>
        <v>1.2702311800787378E-2</v>
      </c>
      <c r="AU41" s="34">
        <f>$P$28/'Fixed data'!$C$7</f>
        <v>1.2702311800787378E-2</v>
      </c>
      <c r="AV41" s="34">
        <f>$P$28/'Fixed data'!$C$7</f>
        <v>1.2702311800787378E-2</v>
      </c>
      <c r="AW41" s="34">
        <f>$P$28/'Fixed data'!$C$7</f>
        <v>1.2702311800787378E-2</v>
      </c>
      <c r="AX41" s="34">
        <f>$P$28/'Fixed data'!$C$7</f>
        <v>1.2702311800787378E-2</v>
      </c>
      <c r="AY41" s="34">
        <f>$P$28/'Fixed data'!$C$7</f>
        <v>1.2702311800787378E-2</v>
      </c>
      <c r="AZ41" s="34">
        <f>$P$28/'Fixed data'!$C$7</f>
        <v>1.2702311800787378E-2</v>
      </c>
      <c r="BA41" s="34">
        <f>$P$28/'Fixed data'!$C$7</f>
        <v>1.2702311800787378E-2</v>
      </c>
      <c r="BB41" s="34">
        <f>$P$28/'Fixed data'!$C$7</f>
        <v>1.2702311800787378E-2</v>
      </c>
      <c r="BC41" s="34">
        <f>$P$28/'Fixed data'!$C$7</f>
        <v>1.2702311800787378E-2</v>
      </c>
      <c r="BD41" s="34">
        <f>$P$28/'Fixed data'!$C$7</f>
        <v>1.2702311800787378E-2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1.2704754594757221E-2</v>
      </c>
      <c r="S42" s="34">
        <f>$Q$28/'Fixed data'!$C$7</f>
        <v>1.2704754594757221E-2</v>
      </c>
      <c r="T42" s="34">
        <f>$Q$28/'Fixed data'!$C$7</f>
        <v>1.2704754594757221E-2</v>
      </c>
      <c r="U42" s="34">
        <f>$Q$28/'Fixed data'!$C$7</f>
        <v>1.2704754594757221E-2</v>
      </c>
      <c r="V42" s="34">
        <f>$Q$28/'Fixed data'!$C$7</f>
        <v>1.2704754594757221E-2</v>
      </c>
      <c r="W42" s="34">
        <f>$Q$28/'Fixed data'!$C$7</f>
        <v>1.2704754594757221E-2</v>
      </c>
      <c r="X42" s="34">
        <f>$Q$28/'Fixed data'!$C$7</f>
        <v>1.2704754594757221E-2</v>
      </c>
      <c r="Y42" s="34">
        <f>$Q$28/'Fixed data'!$C$7</f>
        <v>1.2704754594757221E-2</v>
      </c>
      <c r="Z42" s="34">
        <f>$Q$28/'Fixed data'!$C$7</f>
        <v>1.2704754594757221E-2</v>
      </c>
      <c r="AA42" s="34">
        <f>$Q$28/'Fixed data'!$C$7</f>
        <v>1.2704754594757221E-2</v>
      </c>
      <c r="AB42" s="34">
        <f>$Q$28/'Fixed data'!$C$7</f>
        <v>1.2704754594757221E-2</v>
      </c>
      <c r="AC42" s="34">
        <f>$Q$28/'Fixed data'!$C$7</f>
        <v>1.2704754594757221E-2</v>
      </c>
      <c r="AD42" s="34">
        <f>$Q$28/'Fixed data'!$C$7</f>
        <v>1.2704754594757221E-2</v>
      </c>
      <c r="AE42" s="34">
        <f>$Q$28/'Fixed data'!$C$7</f>
        <v>1.2704754594757221E-2</v>
      </c>
      <c r="AF42" s="34">
        <f>$Q$28/'Fixed data'!$C$7</f>
        <v>1.2704754594757221E-2</v>
      </c>
      <c r="AG42" s="34">
        <f>$Q$28/'Fixed data'!$C$7</f>
        <v>1.2704754594757221E-2</v>
      </c>
      <c r="AH42" s="34">
        <f>$Q$28/'Fixed data'!$C$7</f>
        <v>1.2704754594757221E-2</v>
      </c>
      <c r="AI42" s="34">
        <f>$Q$28/'Fixed data'!$C$7</f>
        <v>1.2704754594757221E-2</v>
      </c>
      <c r="AJ42" s="34">
        <f>$Q$28/'Fixed data'!$C$7</f>
        <v>1.2704754594757221E-2</v>
      </c>
      <c r="AK42" s="34">
        <f>$Q$28/'Fixed data'!$C$7</f>
        <v>1.2704754594757221E-2</v>
      </c>
      <c r="AL42" s="34">
        <f>$Q$28/'Fixed data'!$C$7</f>
        <v>1.2704754594757221E-2</v>
      </c>
      <c r="AM42" s="34">
        <f>$Q$28/'Fixed data'!$C$7</f>
        <v>1.2704754594757221E-2</v>
      </c>
      <c r="AN42" s="34">
        <f>$Q$28/'Fixed data'!$C$7</f>
        <v>1.2704754594757221E-2</v>
      </c>
      <c r="AO42" s="34">
        <f>$Q$28/'Fixed data'!$C$7</f>
        <v>1.2704754594757221E-2</v>
      </c>
      <c r="AP42" s="34">
        <f>$Q$28/'Fixed data'!$C$7</f>
        <v>1.2704754594757221E-2</v>
      </c>
      <c r="AQ42" s="34">
        <f>$Q$28/'Fixed data'!$C$7</f>
        <v>1.2704754594757221E-2</v>
      </c>
      <c r="AR42" s="34">
        <f>$Q$28/'Fixed data'!$C$7</f>
        <v>1.2704754594757221E-2</v>
      </c>
      <c r="AS42" s="34">
        <f>$Q$28/'Fixed data'!$C$7</f>
        <v>1.2704754594757221E-2</v>
      </c>
      <c r="AT42" s="34">
        <f>$Q$28/'Fixed data'!$C$7</f>
        <v>1.2704754594757221E-2</v>
      </c>
      <c r="AU42" s="34">
        <f>$Q$28/'Fixed data'!$C$7</f>
        <v>1.2704754594757221E-2</v>
      </c>
      <c r="AV42" s="34">
        <f>$Q$28/'Fixed data'!$C$7</f>
        <v>1.2704754594757221E-2</v>
      </c>
      <c r="AW42" s="34">
        <f>$Q$28/'Fixed data'!$C$7</f>
        <v>1.2704754594757221E-2</v>
      </c>
      <c r="AX42" s="34">
        <f>$Q$28/'Fixed data'!$C$7</f>
        <v>1.2704754594757221E-2</v>
      </c>
      <c r="AY42" s="34">
        <f>$Q$28/'Fixed data'!$C$7</f>
        <v>1.2704754594757221E-2</v>
      </c>
      <c r="AZ42" s="34">
        <f>$Q$28/'Fixed data'!$C$7</f>
        <v>1.2704754594757221E-2</v>
      </c>
      <c r="BA42" s="34">
        <f>$Q$28/'Fixed data'!$C$7</f>
        <v>1.2704754594757221E-2</v>
      </c>
      <c r="BB42" s="34">
        <f>$Q$28/'Fixed data'!$C$7</f>
        <v>1.2704754594757221E-2</v>
      </c>
      <c r="BC42" s="34">
        <f>$Q$28/'Fixed data'!$C$7</f>
        <v>1.2704754594757221E-2</v>
      </c>
      <c r="BD42" s="34">
        <f>$Q$28/'Fixed data'!$C$7</f>
        <v>1.2704754594757221E-2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1.2705798383092845E-2</v>
      </c>
      <c r="T43" s="34">
        <f>$R$28/'Fixed data'!$C$7</f>
        <v>1.2705798383092845E-2</v>
      </c>
      <c r="U43" s="34">
        <f>$R$28/'Fixed data'!$C$7</f>
        <v>1.2705798383092845E-2</v>
      </c>
      <c r="V43" s="34">
        <f>$R$28/'Fixed data'!$C$7</f>
        <v>1.2705798383092845E-2</v>
      </c>
      <c r="W43" s="34">
        <f>$R$28/'Fixed data'!$C$7</f>
        <v>1.2705798383092845E-2</v>
      </c>
      <c r="X43" s="34">
        <f>$R$28/'Fixed data'!$C$7</f>
        <v>1.2705798383092845E-2</v>
      </c>
      <c r="Y43" s="34">
        <f>$R$28/'Fixed data'!$C$7</f>
        <v>1.2705798383092845E-2</v>
      </c>
      <c r="Z43" s="34">
        <f>$R$28/'Fixed data'!$C$7</f>
        <v>1.2705798383092845E-2</v>
      </c>
      <c r="AA43" s="34">
        <f>$R$28/'Fixed data'!$C$7</f>
        <v>1.2705798383092845E-2</v>
      </c>
      <c r="AB43" s="34">
        <f>$R$28/'Fixed data'!$C$7</f>
        <v>1.2705798383092845E-2</v>
      </c>
      <c r="AC43" s="34">
        <f>$R$28/'Fixed data'!$C$7</f>
        <v>1.2705798383092845E-2</v>
      </c>
      <c r="AD43" s="34">
        <f>$R$28/'Fixed data'!$C$7</f>
        <v>1.2705798383092845E-2</v>
      </c>
      <c r="AE43" s="34">
        <f>$R$28/'Fixed data'!$C$7</f>
        <v>1.2705798383092845E-2</v>
      </c>
      <c r="AF43" s="34">
        <f>$R$28/'Fixed data'!$C$7</f>
        <v>1.2705798383092845E-2</v>
      </c>
      <c r="AG43" s="34">
        <f>$R$28/'Fixed data'!$C$7</f>
        <v>1.2705798383092845E-2</v>
      </c>
      <c r="AH43" s="34">
        <f>$R$28/'Fixed data'!$C$7</f>
        <v>1.2705798383092845E-2</v>
      </c>
      <c r="AI43" s="34">
        <f>$R$28/'Fixed data'!$C$7</f>
        <v>1.2705798383092845E-2</v>
      </c>
      <c r="AJ43" s="34">
        <f>$R$28/'Fixed data'!$C$7</f>
        <v>1.2705798383092845E-2</v>
      </c>
      <c r="AK43" s="34">
        <f>$R$28/'Fixed data'!$C$7</f>
        <v>1.2705798383092845E-2</v>
      </c>
      <c r="AL43" s="34">
        <f>$R$28/'Fixed data'!$C$7</f>
        <v>1.2705798383092845E-2</v>
      </c>
      <c r="AM43" s="34">
        <f>$R$28/'Fixed data'!$C$7</f>
        <v>1.2705798383092845E-2</v>
      </c>
      <c r="AN43" s="34">
        <f>$R$28/'Fixed data'!$C$7</f>
        <v>1.2705798383092845E-2</v>
      </c>
      <c r="AO43" s="34">
        <f>$R$28/'Fixed data'!$C$7</f>
        <v>1.2705798383092845E-2</v>
      </c>
      <c r="AP43" s="34">
        <f>$R$28/'Fixed data'!$C$7</f>
        <v>1.2705798383092845E-2</v>
      </c>
      <c r="AQ43" s="34">
        <f>$R$28/'Fixed data'!$C$7</f>
        <v>1.2705798383092845E-2</v>
      </c>
      <c r="AR43" s="34">
        <f>$R$28/'Fixed data'!$C$7</f>
        <v>1.2705798383092845E-2</v>
      </c>
      <c r="AS43" s="34">
        <f>$R$28/'Fixed data'!$C$7</f>
        <v>1.2705798383092845E-2</v>
      </c>
      <c r="AT43" s="34">
        <f>$R$28/'Fixed data'!$C$7</f>
        <v>1.2705798383092845E-2</v>
      </c>
      <c r="AU43" s="34">
        <f>$R$28/'Fixed data'!$C$7</f>
        <v>1.2705798383092845E-2</v>
      </c>
      <c r="AV43" s="34">
        <f>$R$28/'Fixed data'!$C$7</f>
        <v>1.2705798383092845E-2</v>
      </c>
      <c r="AW43" s="34">
        <f>$R$28/'Fixed data'!$C$7</f>
        <v>1.2705798383092845E-2</v>
      </c>
      <c r="AX43" s="34">
        <f>$R$28/'Fixed data'!$C$7</f>
        <v>1.2705798383092845E-2</v>
      </c>
      <c r="AY43" s="34">
        <f>$R$28/'Fixed data'!$C$7</f>
        <v>1.2705798383092845E-2</v>
      </c>
      <c r="AZ43" s="34">
        <f>$R$28/'Fixed data'!$C$7</f>
        <v>1.2705798383092845E-2</v>
      </c>
      <c r="BA43" s="34">
        <f>$R$28/'Fixed data'!$C$7</f>
        <v>1.2705798383092845E-2</v>
      </c>
      <c r="BB43" s="34">
        <f>$R$28/'Fixed data'!$C$7</f>
        <v>1.2705798383092845E-2</v>
      </c>
      <c r="BC43" s="34">
        <f>$R$28/'Fixed data'!$C$7</f>
        <v>1.2705798383092845E-2</v>
      </c>
      <c r="BD43" s="34">
        <f>$R$28/'Fixed data'!$C$7</f>
        <v>1.2705798383092845E-2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1.2705798383092845E-2</v>
      </c>
      <c r="U44" s="34">
        <f>$S$28/'Fixed data'!$C$7</f>
        <v>1.2705798383092845E-2</v>
      </c>
      <c r="V44" s="34">
        <f>$S$28/'Fixed data'!$C$7</f>
        <v>1.2705798383092845E-2</v>
      </c>
      <c r="W44" s="34">
        <f>$S$28/'Fixed data'!$C$7</f>
        <v>1.2705798383092845E-2</v>
      </c>
      <c r="X44" s="34">
        <f>$S$28/'Fixed data'!$C$7</f>
        <v>1.2705798383092845E-2</v>
      </c>
      <c r="Y44" s="34">
        <f>$S$28/'Fixed data'!$C$7</f>
        <v>1.2705798383092845E-2</v>
      </c>
      <c r="Z44" s="34">
        <f>$S$28/'Fixed data'!$C$7</f>
        <v>1.2705798383092845E-2</v>
      </c>
      <c r="AA44" s="34">
        <f>$S$28/'Fixed data'!$C$7</f>
        <v>1.2705798383092845E-2</v>
      </c>
      <c r="AB44" s="34">
        <f>$S$28/'Fixed data'!$C$7</f>
        <v>1.2705798383092845E-2</v>
      </c>
      <c r="AC44" s="34">
        <f>$S$28/'Fixed data'!$C$7</f>
        <v>1.2705798383092845E-2</v>
      </c>
      <c r="AD44" s="34">
        <f>$S$28/'Fixed data'!$C$7</f>
        <v>1.2705798383092845E-2</v>
      </c>
      <c r="AE44" s="34">
        <f>$S$28/'Fixed data'!$C$7</f>
        <v>1.2705798383092845E-2</v>
      </c>
      <c r="AF44" s="34">
        <f>$S$28/'Fixed data'!$C$7</f>
        <v>1.2705798383092845E-2</v>
      </c>
      <c r="AG44" s="34">
        <f>$S$28/'Fixed data'!$C$7</f>
        <v>1.2705798383092845E-2</v>
      </c>
      <c r="AH44" s="34">
        <f>$S$28/'Fixed data'!$C$7</f>
        <v>1.2705798383092845E-2</v>
      </c>
      <c r="AI44" s="34">
        <f>$S$28/'Fixed data'!$C$7</f>
        <v>1.2705798383092845E-2</v>
      </c>
      <c r="AJ44" s="34">
        <f>$S$28/'Fixed data'!$C$7</f>
        <v>1.2705798383092845E-2</v>
      </c>
      <c r="AK44" s="34">
        <f>$S$28/'Fixed data'!$C$7</f>
        <v>1.2705798383092845E-2</v>
      </c>
      <c r="AL44" s="34">
        <f>$S$28/'Fixed data'!$C$7</f>
        <v>1.2705798383092845E-2</v>
      </c>
      <c r="AM44" s="34">
        <f>$S$28/'Fixed data'!$C$7</f>
        <v>1.2705798383092845E-2</v>
      </c>
      <c r="AN44" s="34">
        <f>$S$28/'Fixed data'!$C$7</f>
        <v>1.2705798383092845E-2</v>
      </c>
      <c r="AO44" s="34">
        <f>$S$28/'Fixed data'!$C$7</f>
        <v>1.2705798383092845E-2</v>
      </c>
      <c r="AP44" s="34">
        <f>$S$28/'Fixed data'!$C$7</f>
        <v>1.2705798383092845E-2</v>
      </c>
      <c r="AQ44" s="34">
        <f>$S$28/'Fixed data'!$C$7</f>
        <v>1.2705798383092845E-2</v>
      </c>
      <c r="AR44" s="34">
        <f>$S$28/'Fixed data'!$C$7</f>
        <v>1.2705798383092845E-2</v>
      </c>
      <c r="AS44" s="34">
        <f>$S$28/'Fixed data'!$C$7</f>
        <v>1.2705798383092845E-2</v>
      </c>
      <c r="AT44" s="34">
        <f>$S$28/'Fixed data'!$C$7</f>
        <v>1.2705798383092845E-2</v>
      </c>
      <c r="AU44" s="34">
        <f>$S$28/'Fixed data'!$C$7</f>
        <v>1.2705798383092845E-2</v>
      </c>
      <c r="AV44" s="34">
        <f>$S$28/'Fixed data'!$C$7</f>
        <v>1.2705798383092845E-2</v>
      </c>
      <c r="AW44" s="34">
        <f>$S$28/'Fixed data'!$C$7</f>
        <v>1.2705798383092845E-2</v>
      </c>
      <c r="AX44" s="34">
        <f>$S$28/'Fixed data'!$C$7</f>
        <v>1.2705798383092845E-2</v>
      </c>
      <c r="AY44" s="34">
        <f>$S$28/'Fixed data'!$C$7</f>
        <v>1.2705798383092845E-2</v>
      </c>
      <c r="AZ44" s="34">
        <f>$S$28/'Fixed data'!$C$7</f>
        <v>1.2705798383092845E-2</v>
      </c>
      <c r="BA44" s="34">
        <f>$S$28/'Fixed data'!$C$7</f>
        <v>1.2705798383092845E-2</v>
      </c>
      <c r="BB44" s="34">
        <f>$S$28/'Fixed data'!$C$7</f>
        <v>1.2705798383092845E-2</v>
      </c>
      <c r="BC44" s="34">
        <f>$S$28/'Fixed data'!$C$7</f>
        <v>1.2705798383092845E-2</v>
      </c>
      <c r="BD44" s="34">
        <f>$S$28/'Fixed data'!$C$7</f>
        <v>1.2705798383092845E-2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1.2705798383092845E-2</v>
      </c>
      <c r="V45" s="34">
        <f>$T$28/'Fixed data'!$C$7</f>
        <v>1.2705798383092845E-2</v>
      </c>
      <c r="W45" s="34">
        <f>$T$28/'Fixed data'!$C$7</f>
        <v>1.2705798383092845E-2</v>
      </c>
      <c r="X45" s="34">
        <f>$T$28/'Fixed data'!$C$7</f>
        <v>1.2705798383092845E-2</v>
      </c>
      <c r="Y45" s="34">
        <f>$T$28/'Fixed data'!$C$7</f>
        <v>1.2705798383092845E-2</v>
      </c>
      <c r="Z45" s="34">
        <f>$T$28/'Fixed data'!$C$7</f>
        <v>1.2705798383092845E-2</v>
      </c>
      <c r="AA45" s="34">
        <f>$T$28/'Fixed data'!$C$7</f>
        <v>1.2705798383092845E-2</v>
      </c>
      <c r="AB45" s="34">
        <f>$T$28/'Fixed data'!$C$7</f>
        <v>1.2705798383092845E-2</v>
      </c>
      <c r="AC45" s="34">
        <f>$T$28/'Fixed data'!$C$7</f>
        <v>1.2705798383092845E-2</v>
      </c>
      <c r="AD45" s="34">
        <f>$T$28/'Fixed data'!$C$7</f>
        <v>1.2705798383092845E-2</v>
      </c>
      <c r="AE45" s="34">
        <f>$T$28/'Fixed data'!$C$7</f>
        <v>1.2705798383092845E-2</v>
      </c>
      <c r="AF45" s="34">
        <f>$T$28/'Fixed data'!$C$7</f>
        <v>1.2705798383092845E-2</v>
      </c>
      <c r="AG45" s="34">
        <f>$T$28/'Fixed data'!$C$7</f>
        <v>1.2705798383092845E-2</v>
      </c>
      <c r="AH45" s="34">
        <f>$T$28/'Fixed data'!$C$7</f>
        <v>1.2705798383092845E-2</v>
      </c>
      <c r="AI45" s="34">
        <f>$T$28/'Fixed data'!$C$7</f>
        <v>1.2705798383092845E-2</v>
      </c>
      <c r="AJ45" s="34">
        <f>$T$28/'Fixed data'!$C$7</f>
        <v>1.2705798383092845E-2</v>
      </c>
      <c r="AK45" s="34">
        <f>$T$28/'Fixed data'!$C$7</f>
        <v>1.2705798383092845E-2</v>
      </c>
      <c r="AL45" s="34">
        <f>$T$28/'Fixed data'!$C$7</f>
        <v>1.2705798383092845E-2</v>
      </c>
      <c r="AM45" s="34">
        <f>$T$28/'Fixed data'!$C$7</f>
        <v>1.2705798383092845E-2</v>
      </c>
      <c r="AN45" s="34">
        <f>$T$28/'Fixed data'!$C$7</f>
        <v>1.2705798383092845E-2</v>
      </c>
      <c r="AO45" s="34">
        <f>$T$28/'Fixed data'!$C$7</f>
        <v>1.2705798383092845E-2</v>
      </c>
      <c r="AP45" s="34">
        <f>$T$28/'Fixed data'!$C$7</f>
        <v>1.2705798383092845E-2</v>
      </c>
      <c r="AQ45" s="34">
        <f>$T$28/'Fixed data'!$C$7</f>
        <v>1.2705798383092845E-2</v>
      </c>
      <c r="AR45" s="34">
        <f>$T$28/'Fixed data'!$C$7</f>
        <v>1.2705798383092845E-2</v>
      </c>
      <c r="AS45" s="34">
        <f>$T$28/'Fixed data'!$C$7</f>
        <v>1.2705798383092845E-2</v>
      </c>
      <c r="AT45" s="34">
        <f>$T$28/'Fixed data'!$C$7</f>
        <v>1.2705798383092845E-2</v>
      </c>
      <c r="AU45" s="34">
        <f>$T$28/'Fixed data'!$C$7</f>
        <v>1.2705798383092845E-2</v>
      </c>
      <c r="AV45" s="34">
        <f>$T$28/'Fixed data'!$C$7</f>
        <v>1.2705798383092845E-2</v>
      </c>
      <c r="AW45" s="34">
        <f>$T$28/'Fixed data'!$C$7</f>
        <v>1.2705798383092845E-2</v>
      </c>
      <c r="AX45" s="34">
        <f>$T$28/'Fixed data'!$C$7</f>
        <v>1.2705798383092845E-2</v>
      </c>
      <c r="AY45" s="34">
        <f>$T$28/'Fixed data'!$C$7</f>
        <v>1.2705798383092845E-2</v>
      </c>
      <c r="AZ45" s="34">
        <f>$T$28/'Fixed data'!$C$7</f>
        <v>1.2705798383092845E-2</v>
      </c>
      <c r="BA45" s="34">
        <f>$T$28/'Fixed data'!$C$7</f>
        <v>1.2705798383092845E-2</v>
      </c>
      <c r="BB45" s="34">
        <f>$T$28/'Fixed data'!$C$7</f>
        <v>1.2705798383092845E-2</v>
      </c>
      <c r="BC45" s="34">
        <f>$T$28/'Fixed data'!$C$7</f>
        <v>1.2705798383092845E-2</v>
      </c>
      <c r="BD45" s="34">
        <f>$T$28/'Fixed data'!$C$7</f>
        <v>1.2705798383092845E-2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1.2705798383092845E-2</v>
      </c>
      <c r="W46" s="34">
        <f>$U$28/'Fixed data'!$C$7</f>
        <v>1.2705798383092845E-2</v>
      </c>
      <c r="X46" s="34">
        <f>$U$28/'Fixed data'!$C$7</f>
        <v>1.2705798383092845E-2</v>
      </c>
      <c r="Y46" s="34">
        <f>$U$28/'Fixed data'!$C$7</f>
        <v>1.2705798383092845E-2</v>
      </c>
      <c r="Z46" s="34">
        <f>$U$28/'Fixed data'!$C$7</f>
        <v>1.2705798383092845E-2</v>
      </c>
      <c r="AA46" s="34">
        <f>$U$28/'Fixed data'!$C$7</f>
        <v>1.2705798383092845E-2</v>
      </c>
      <c r="AB46" s="34">
        <f>$U$28/'Fixed data'!$C$7</f>
        <v>1.2705798383092845E-2</v>
      </c>
      <c r="AC46" s="34">
        <f>$U$28/'Fixed data'!$C$7</f>
        <v>1.2705798383092845E-2</v>
      </c>
      <c r="AD46" s="34">
        <f>$U$28/'Fixed data'!$C$7</f>
        <v>1.2705798383092845E-2</v>
      </c>
      <c r="AE46" s="34">
        <f>$U$28/'Fixed data'!$C$7</f>
        <v>1.2705798383092845E-2</v>
      </c>
      <c r="AF46" s="34">
        <f>$U$28/'Fixed data'!$C$7</f>
        <v>1.2705798383092845E-2</v>
      </c>
      <c r="AG46" s="34">
        <f>$U$28/'Fixed data'!$C$7</f>
        <v>1.2705798383092845E-2</v>
      </c>
      <c r="AH46" s="34">
        <f>$U$28/'Fixed data'!$C$7</f>
        <v>1.2705798383092845E-2</v>
      </c>
      <c r="AI46" s="34">
        <f>$U$28/'Fixed data'!$C$7</f>
        <v>1.2705798383092845E-2</v>
      </c>
      <c r="AJ46" s="34">
        <f>$U$28/'Fixed data'!$C$7</f>
        <v>1.2705798383092845E-2</v>
      </c>
      <c r="AK46" s="34">
        <f>$U$28/'Fixed data'!$C$7</f>
        <v>1.2705798383092845E-2</v>
      </c>
      <c r="AL46" s="34">
        <f>$U$28/'Fixed data'!$C$7</f>
        <v>1.2705798383092845E-2</v>
      </c>
      <c r="AM46" s="34">
        <f>$U$28/'Fixed data'!$C$7</f>
        <v>1.2705798383092845E-2</v>
      </c>
      <c r="AN46" s="34">
        <f>$U$28/'Fixed data'!$C$7</f>
        <v>1.2705798383092845E-2</v>
      </c>
      <c r="AO46" s="34">
        <f>$U$28/'Fixed data'!$C$7</f>
        <v>1.2705798383092845E-2</v>
      </c>
      <c r="AP46" s="34">
        <f>$U$28/'Fixed data'!$C$7</f>
        <v>1.2705798383092845E-2</v>
      </c>
      <c r="AQ46" s="34">
        <f>$U$28/'Fixed data'!$C$7</f>
        <v>1.2705798383092845E-2</v>
      </c>
      <c r="AR46" s="34">
        <f>$U$28/'Fixed data'!$C$7</f>
        <v>1.2705798383092845E-2</v>
      </c>
      <c r="AS46" s="34">
        <f>$U$28/'Fixed data'!$C$7</f>
        <v>1.2705798383092845E-2</v>
      </c>
      <c r="AT46" s="34">
        <f>$U$28/'Fixed data'!$C$7</f>
        <v>1.2705798383092845E-2</v>
      </c>
      <c r="AU46" s="34">
        <f>$U$28/'Fixed data'!$C$7</f>
        <v>1.2705798383092845E-2</v>
      </c>
      <c r="AV46" s="34">
        <f>$U$28/'Fixed data'!$C$7</f>
        <v>1.2705798383092845E-2</v>
      </c>
      <c r="AW46" s="34">
        <f>$U$28/'Fixed data'!$C$7</f>
        <v>1.2705798383092845E-2</v>
      </c>
      <c r="AX46" s="34">
        <f>$U$28/'Fixed data'!$C$7</f>
        <v>1.2705798383092845E-2</v>
      </c>
      <c r="AY46" s="34">
        <f>$U$28/'Fixed data'!$C$7</f>
        <v>1.2705798383092845E-2</v>
      </c>
      <c r="AZ46" s="34">
        <f>$U$28/'Fixed data'!$C$7</f>
        <v>1.2705798383092845E-2</v>
      </c>
      <c r="BA46" s="34">
        <f>$U$28/'Fixed data'!$C$7</f>
        <v>1.2705798383092845E-2</v>
      </c>
      <c r="BB46" s="34">
        <f>$U$28/'Fixed data'!$C$7</f>
        <v>1.2705798383092845E-2</v>
      </c>
      <c r="BC46" s="34">
        <f>$U$28/'Fixed data'!$C$7</f>
        <v>1.2705798383092845E-2</v>
      </c>
      <c r="BD46" s="34">
        <f>$U$28/'Fixed data'!$C$7</f>
        <v>1.2705798383092845E-2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1.2705798383092845E-2</v>
      </c>
      <c r="X47" s="34">
        <f>$V$28/'Fixed data'!$C$7</f>
        <v>1.2705798383092845E-2</v>
      </c>
      <c r="Y47" s="34">
        <f>$V$28/'Fixed data'!$C$7</f>
        <v>1.2705798383092845E-2</v>
      </c>
      <c r="Z47" s="34">
        <f>$V$28/'Fixed data'!$C$7</f>
        <v>1.2705798383092845E-2</v>
      </c>
      <c r="AA47" s="34">
        <f>$V$28/'Fixed data'!$C$7</f>
        <v>1.2705798383092845E-2</v>
      </c>
      <c r="AB47" s="34">
        <f>$V$28/'Fixed data'!$C$7</f>
        <v>1.2705798383092845E-2</v>
      </c>
      <c r="AC47" s="34">
        <f>$V$28/'Fixed data'!$C$7</f>
        <v>1.2705798383092845E-2</v>
      </c>
      <c r="AD47" s="34">
        <f>$V$28/'Fixed data'!$C$7</f>
        <v>1.2705798383092845E-2</v>
      </c>
      <c r="AE47" s="34">
        <f>$V$28/'Fixed data'!$C$7</f>
        <v>1.2705798383092845E-2</v>
      </c>
      <c r="AF47" s="34">
        <f>$V$28/'Fixed data'!$C$7</f>
        <v>1.2705798383092845E-2</v>
      </c>
      <c r="AG47" s="34">
        <f>$V$28/'Fixed data'!$C$7</f>
        <v>1.2705798383092845E-2</v>
      </c>
      <c r="AH47" s="34">
        <f>$V$28/'Fixed data'!$C$7</f>
        <v>1.2705798383092845E-2</v>
      </c>
      <c r="AI47" s="34">
        <f>$V$28/'Fixed data'!$C$7</f>
        <v>1.2705798383092845E-2</v>
      </c>
      <c r="AJ47" s="34">
        <f>$V$28/'Fixed data'!$C$7</f>
        <v>1.2705798383092845E-2</v>
      </c>
      <c r="AK47" s="34">
        <f>$V$28/'Fixed data'!$C$7</f>
        <v>1.2705798383092845E-2</v>
      </c>
      <c r="AL47" s="34">
        <f>$V$28/'Fixed data'!$C$7</f>
        <v>1.2705798383092845E-2</v>
      </c>
      <c r="AM47" s="34">
        <f>$V$28/'Fixed data'!$C$7</f>
        <v>1.2705798383092845E-2</v>
      </c>
      <c r="AN47" s="34">
        <f>$V$28/'Fixed data'!$C$7</f>
        <v>1.2705798383092845E-2</v>
      </c>
      <c r="AO47" s="34">
        <f>$V$28/'Fixed data'!$C$7</f>
        <v>1.2705798383092845E-2</v>
      </c>
      <c r="AP47" s="34">
        <f>$V$28/'Fixed data'!$C$7</f>
        <v>1.2705798383092845E-2</v>
      </c>
      <c r="AQ47" s="34">
        <f>$V$28/'Fixed data'!$C$7</f>
        <v>1.2705798383092845E-2</v>
      </c>
      <c r="AR47" s="34">
        <f>$V$28/'Fixed data'!$C$7</f>
        <v>1.2705798383092845E-2</v>
      </c>
      <c r="AS47" s="34">
        <f>$V$28/'Fixed data'!$C$7</f>
        <v>1.2705798383092845E-2</v>
      </c>
      <c r="AT47" s="34">
        <f>$V$28/'Fixed data'!$C$7</f>
        <v>1.2705798383092845E-2</v>
      </c>
      <c r="AU47" s="34">
        <f>$V$28/'Fixed data'!$C$7</f>
        <v>1.2705798383092845E-2</v>
      </c>
      <c r="AV47" s="34">
        <f>$V$28/'Fixed data'!$C$7</f>
        <v>1.2705798383092845E-2</v>
      </c>
      <c r="AW47" s="34">
        <f>$V$28/'Fixed data'!$C$7</f>
        <v>1.2705798383092845E-2</v>
      </c>
      <c r="AX47" s="34">
        <f>$V$28/'Fixed data'!$C$7</f>
        <v>1.2705798383092845E-2</v>
      </c>
      <c r="AY47" s="34">
        <f>$V$28/'Fixed data'!$C$7</f>
        <v>1.2705798383092845E-2</v>
      </c>
      <c r="AZ47" s="34">
        <f>$V$28/'Fixed data'!$C$7</f>
        <v>1.2705798383092845E-2</v>
      </c>
      <c r="BA47" s="34">
        <f>$V$28/'Fixed data'!$C$7</f>
        <v>1.2705798383092845E-2</v>
      </c>
      <c r="BB47" s="34">
        <f>$V$28/'Fixed data'!$C$7</f>
        <v>1.2705798383092845E-2</v>
      </c>
      <c r="BC47" s="34">
        <f>$V$28/'Fixed data'!$C$7</f>
        <v>1.2705798383092845E-2</v>
      </c>
      <c r="BD47" s="34">
        <f>$V$28/'Fixed data'!$C$7</f>
        <v>1.2705798383092845E-2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1.2705798383092845E-2</v>
      </c>
      <c r="Y48" s="34">
        <f>$W$28/'Fixed data'!$C$7</f>
        <v>1.2705798383092845E-2</v>
      </c>
      <c r="Z48" s="34">
        <f>$W$28/'Fixed data'!$C$7</f>
        <v>1.2705798383092845E-2</v>
      </c>
      <c r="AA48" s="34">
        <f>$W$28/'Fixed data'!$C$7</f>
        <v>1.2705798383092845E-2</v>
      </c>
      <c r="AB48" s="34">
        <f>$W$28/'Fixed data'!$C$7</f>
        <v>1.2705798383092845E-2</v>
      </c>
      <c r="AC48" s="34">
        <f>$W$28/'Fixed data'!$C$7</f>
        <v>1.2705798383092845E-2</v>
      </c>
      <c r="AD48" s="34">
        <f>$W$28/'Fixed data'!$C$7</f>
        <v>1.2705798383092845E-2</v>
      </c>
      <c r="AE48" s="34">
        <f>$W$28/'Fixed data'!$C$7</f>
        <v>1.2705798383092845E-2</v>
      </c>
      <c r="AF48" s="34">
        <f>$W$28/'Fixed data'!$C$7</f>
        <v>1.2705798383092845E-2</v>
      </c>
      <c r="AG48" s="34">
        <f>$W$28/'Fixed data'!$C$7</f>
        <v>1.2705798383092845E-2</v>
      </c>
      <c r="AH48" s="34">
        <f>$W$28/'Fixed data'!$C$7</f>
        <v>1.2705798383092845E-2</v>
      </c>
      <c r="AI48" s="34">
        <f>$W$28/'Fixed data'!$C$7</f>
        <v>1.2705798383092845E-2</v>
      </c>
      <c r="AJ48" s="34">
        <f>$W$28/'Fixed data'!$C$7</f>
        <v>1.2705798383092845E-2</v>
      </c>
      <c r="AK48" s="34">
        <f>$W$28/'Fixed data'!$C$7</f>
        <v>1.2705798383092845E-2</v>
      </c>
      <c r="AL48" s="34">
        <f>$W$28/'Fixed data'!$C$7</f>
        <v>1.2705798383092845E-2</v>
      </c>
      <c r="AM48" s="34">
        <f>$W$28/'Fixed data'!$C$7</f>
        <v>1.2705798383092845E-2</v>
      </c>
      <c r="AN48" s="34">
        <f>$W$28/'Fixed data'!$C$7</f>
        <v>1.2705798383092845E-2</v>
      </c>
      <c r="AO48" s="34">
        <f>$W$28/'Fixed data'!$C$7</f>
        <v>1.2705798383092845E-2</v>
      </c>
      <c r="AP48" s="34">
        <f>$W$28/'Fixed data'!$C$7</f>
        <v>1.2705798383092845E-2</v>
      </c>
      <c r="AQ48" s="34">
        <f>$W$28/'Fixed data'!$C$7</f>
        <v>1.2705798383092845E-2</v>
      </c>
      <c r="AR48" s="34">
        <f>$W$28/'Fixed data'!$C$7</f>
        <v>1.2705798383092845E-2</v>
      </c>
      <c r="AS48" s="34">
        <f>$W$28/'Fixed data'!$C$7</f>
        <v>1.2705798383092845E-2</v>
      </c>
      <c r="AT48" s="34">
        <f>$W$28/'Fixed data'!$C$7</f>
        <v>1.2705798383092845E-2</v>
      </c>
      <c r="AU48" s="34">
        <f>$W$28/'Fixed data'!$C$7</f>
        <v>1.2705798383092845E-2</v>
      </c>
      <c r="AV48" s="34">
        <f>$W$28/'Fixed data'!$C$7</f>
        <v>1.2705798383092845E-2</v>
      </c>
      <c r="AW48" s="34">
        <f>$W$28/'Fixed data'!$C$7</f>
        <v>1.2705798383092845E-2</v>
      </c>
      <c r="AX48" s="34">
        <f>$W$28/'Fixed data'!$C$7</f>
        <v>1.2705798383092845E-2</v>
      </c>
      <c r="AY48" s="34">
        <f>$W$28/'Fixed data'!$C$7</f>
        <v>1.2705798383092845E-2</v>
      </c>
      <c r="AZ48" s="34">
        <f>$W$28/'Fixed data'!$C$7</f>
        <v>1.2705798383092845E-2</v>
      </c>
      <c r="BA48" s="34">
        <f>$W$28/'Fixed data'!$C$7</f>
        <v>1.2705798383092845E-2</v>
      </c>
      <c r="BB48" s="34">
        <f>$W$28/'Fixed data'!$C$7</f>
        <v>1.2705798383092845E-2</v>
      </c>
      <c r="BC48" s="34">
        <f>$W$28/'Fixed data'!$C$7</f>
        <v>1.2705798383092845E-2</v>
      </c>
      <c r="BD48" s="34">
        <f>$W$28/'Fixed data'!$C$7</f>
        <v>1.2705798383092845E-2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1.2705798383092845E-2</v>
      </c>
      <c r="Z49" s="34">
        <f>$X$28/'Fixed data'!$C$7</f>
        <v>1.2705798383092845E-2</v>
      </c>
      <c r="AA49" s="34">
        <f>$X$28/'Fixed data'!$C$7</f>
        <v>1.2705798383092845E-2</v>
      </c>
      <c r="AB49" s="34">
        <f>$X$28/'Fixed data'!$C$7</f>
        <v>1.2705798383092845E-2</v>
      </c>
      <c r="AC49" s="34">
        <f>$X$28/'Fixed data'!$C$7</f>
        <v>1.2705798383092845E-2</v>
      </c>
      <c r="AD49" s="34">
        <f>$X$28/'Fixed data'!$C$7</f>
        <v>1.2705798383092845E-2</v>
      </c>
      <c r="AE49" s="34">
        <f>$X$28/'Fixed data'!$C$7</f>
        <v>1.2705798383092845E-2</v>
      </c>
      <c r="AF49" s="34">
        <f>$X$28/'Fixed data'!$C$7</f>
        <v>1.2705798383092845E-2</v>
      </c>
      <c r="AG49" s="34">
        <f>$X$28/'Fixed data'!$C$7</f>
        <v>1.2705798383092845E-2</v>
      </c>
      <c r="AH49" s="34">
        <f>$X$28/'Fixed data'!$C$7</f>
        <v>1.2705798383092845E-2</v>
      </c>
      <c r="AI49" s="34">
        <f>$X$28/'Fixed data'!$C$7</f>
        <v>1.2705798383092845E-2</v>
      </c>
      <c r="AJ49" s="34">
        <f>$X$28/'Fixed data'!$C$7</f>
        <v>1.2705798383092845E-2</v>
      </c>
      <c r="AK49" s="34">
        <f>$X$28/'Fixed data'!$C$7</f>
        <v>1.2705798383092845E-2</v>
      </c>
      <c r="AL49" s="34">
        <f>$X$28/'Fixed data'!$C$7</f>
        <v>1.2705798383092845E-2</v>
      </c>
      <c r="AM49" s="34">
        <f>$X$28/'Fixed data'!$C$7</f>
        <v>1.2705798383092845E-2</v>
      </c>
      <c r="AN49" s="34">
        <f>$X$28/'Fixed data'!$C$7</f>
        <v>1.2705798383092845E-2</v>
      </c>
      <c r="AO49" s="34">
        <f>$X$28/'Fixed data'!$C$7</f>
        <v>1.2705798383092845E-2</v>
      </c>
      <c r="AP49" s="34">
        <f>$X$28/'Fixed data'!$C$7</f>
        <v>1.2705798383092845E-2</v>
      </c>
      <c r="AQ49" s="34">
        <f>$X$28/'Fixed data'!$C$7</f>
        <v>1.2705798383092845E-2</v>
      </c>
      <c r="AR49" s="34">
        <f>$X$28/'Fixed data'!$C$7</f>
        <v>1.2705798383092845E-2</v>
      </c>
      <c r="AS49" s="34">
        <f>$X$28/'Fixed data'!$C$7</f>
        <v>1.2705798383092845E-2</v>
      </c>
      <c r="AT49" s="34">
        <f>$X$28/'Fixed data'!$C$7</f>
        <v>1.2705798383092845E-2</v>
      </c>
      <c r="AU49" s="34">
        <f>$X$28/'Fixed data'!$C$7</f>
        <v>1.2705798383092845E-2</v>
      </c>
      <c r="AV49" s="34">
        <f>$X$28/'Fixed data'!$C$7</f>
        <v>1.2705798383092845E-2</v>
      </c>
      <c r="AW49" s="34">
        <f>$X$28/'Fixed data'!$C$7</f>
        <v>1.2705798383092845E-2</v>
      </c>
      <c r="AX49" s="34">
        <f>$X$28/'Fixed data'!$C$7</f>
        <v>1.2705798383092845E-2</v>
      </c>
      <c r="AY49" s="34">
        <f>$X$28/'Fixed data'!$C$7</f>
        <v>1.2705798383092845E-2</v>
      </c>
      <c r="AZ49" s="34">
        <f>$X$28/'Fixed data'!$C$7</f>
        <v>1.2705798383092845E-2</v>
      </c>
      <c r="BA49" s="34">
        <f>$X$28/'Fixed data'!$C$7</f>
        <v>1.2705798383092845E-2</v>
      </c>
      <c r="BB49" s="34">
        <f>$X$28/'Fixed data'!$C$7</f>
        <v>1.2705798383092845E-2</v>
      </c>
      <c r="BC49" s="34">
        <f>$X$28/'Fixed data'!$C$7</f>
        <v>1.2705798383092845E-2</v>
      </c>
      <c r="BD49" s="34">
        <f>$X$28/'Fixed data'!$C$7</f>
        <v>1.2705798383092845E-2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1.2705798383092845E-2</v>
      </c>
      <c r="AA50" s="34">
        <f>$Y$28/'Fixed data'!$C$7</f>
        <v>1.2705798383092845E-2</v>
      </c>
      <c r="AB50" s="34">
        <f>$Y$28/'Fixed data'!$C$7</f>
        <v>1.2705798383092845E-2</v>
      </c>
      <c r="AC50" s="34">
        <f>$Y$28/'Fixed data'!$C$7</f>
        <v>1.2705798383092845E-2</v>
      </c>
      <c r="AD50" s="34">
        <f>$Y$28/'Fixed data'!$C$7</f>
        <v>1.2705798383092845E-2</v>
      </c>
      <c r="AE50" s="34">
        <f>$Y$28/'Fixed data'!$C$7</f>
        <v>1.2705798383092845E-2</v>
      </c>
      <c r="AF50" s="34">
        <f>$Y$28/'Fixed data'!$C$7</f>
        <v>1.2705798383092845E-2</v>
      </c>
      <c r="AG50" s="34">
        <f>$Y$28/'Fixed data'!$C$7</f>
        <v>1.2705798383092845E-2</v>
      </c>
      <c r="AH50" s="34">
        <f>$Y$28/'Fixed data'!$C$7</f>
        <v>1.2705798383092845E-2</v>
      </c>
      <c r="AI50" s="34">
        <f>$Y$28/'Fixed data'!$C$7</f>
        <v>1.2705798383092845E-2</v>
      </c>
      <c r="AJ50" s="34">
        <f>$Y$28/'Fixed data'!$C$7</f>
        <v>1.2705798383092845E-2</v>
      </c>
      <c r="AK50" s="34">
        <f>$Y$28/'Fixed data'!$C$7</f>
        <v>1.2705798383092845E-2</v>
      </c>
      <c r="AL50" s="34">
        <f>$Y$28/'Fixed data'!$C$7</f>
        <v>1.2705798383092845E-2</v>
      </c>
      <c r="AM50" s="34">
        <f>$Y$28/'Fixed data'!$C$7</f>
        <v>1.2705798383092845E-2</v>
      </c>
      <c r="AN50" s="34">
        <f>$Y$28/'Fixed data'!$C$7</f>
        <v>1.2705798383092845E-2</v>
      </c>
      <c r="AO50" s="34">
        <f>$Y$28/'Fixed data'!$C$7</f>
        <v>1.2705798383092845E-2</v>
      </c>
      <c r="AP50" s="34">
        <f>$Y$28/'Fixed data'!$C$7</f>
        <v>1.2705798383092845E-2</v>
      </c>
      <c r="AQ50" s="34">
        <f>$Y$28/'Fixed data'!$C$7</f>
        <v>1.2705798383092845E-2</v>
      </c>
      <c r="AR50" s="34">
        <f>$Y$28/'Fixed data'!$C$7</f>
        <v>1.2705798383092845E-2</v>
      </c>
      <c r="AS50" s="34">
        <f>$Y$28/'Fixed data'!$C$7</f>
        <v>1.2705798383092845E-2</v>
      </c>
      <c r="AT50" s="34">
        <f>$Y$28/'Fixed data'!$C$7</f>
        <v>1.2705798383092845E-2</v>
      </c>
      <c r="AU50" s="34">
        <f>$Y$28/'Fixed data'!$C$7</f>
        <v>1.2705798383092845E-2</v>
      </c>
      <c r="AV50" s="34">
        <f>$Y$28/'Fixed data'!$C$7</f>
        <v>1.2705798383092845E-2</v>
      </c>
      <c r="AW50" s="34">
        <f>$Y$28/'Fixed data'!$C$7</f>
        <v>1.2705798383092845E-2</v>
      </c>
      <c r="AX50" s="34">
        <f>$Y$28/'Fixed data'!$C$7</f>
        <v>1.2705798383092845E-2</v>
      </c>
      <c r="AY50" s="34">
        <f>$Y$28/'Fixed data'!$C$7</f>
        <v>1.2705798383092845E-2</v>
      </c>
      <c r="AZ50" s="34">
        <f>$Y$28/'Fixed data'!$C$7</f>
        <v>1.2705798383092845E-2</v>
      </c>
      <c r="BA50" s="34">
        <f>$Y$28/'Fixed data'!$C$7</f>
        <v>1.2705798383092845E-2</v>
      </c>
      <c r="BB50" s="34">
        <f>$Y$28/'Fixed data'!$C$7</f>
        <v>1.2705798383092845E-2</v>
      </c>
      <c r="BC50" s="34">
        <f>$Y$28/'Fixed data'!$C$7</f>
        <v>1.2705798383092845E-2</v>
      </c>
      <c r="BD50" s="34">
        <f>$Y$28/'Fixed data'!$C$7</f>
        <v>1.2705798383092845E-2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1.2705798383092845E-2</v>
      </c>
      <c r="AB51" s="34">
        <f>$Z$28/'Fixed data'!$C$7</f>
        <v>1.2705798383092845E-2</v>
      </c>
      <c r="AC51" s="34">
        <f>$Z$28/'Fixed data'!$C$7</f>
        <v>1.2705798383092845E-2</v>
      </c>
      <c r="AD51" s="34">
        <f>$Z$28/'Fixed data'!$C$7</f>
        <v>1.2705798383092845E-2</v>
      </c>
      <c r="AE51" s="34">
        <f>$Z$28/'Fixed data'!$C$7</f>
        <v>1.2705798383092845E-2</v>
      </c>
      <c r="AF51" s="34">
        <f>$Z$28/'Fixed data'!$C$7</f>
        <v>1.2705798383092845E-2</v>
      </c>
      <c r="AG51" s="34">
        <f>$Z$28/'Fixed data'!$C$7</f>
        <v>1.2705798383092845E-2</v>
      </c>
      <c r="AH51" s="34">
        <f>$Z$28/'Fixed data'!$C$7</f>
        <v>1.2705798383092845E-2</v>
      </c>
      <c r="AI51" s="34">
        <f>$Z$28/'Fixed data'!$C$7</f>
        <v>1.2705798383092845E-2</v>
      </c>
      <c r="AJ51" s="34">
        <f>$Z$28/'Fixed data'!$C$7</f>
        <v>1.2705798383092845E-2</v>
      </c>
      <c r="AK51" s="34">
        <f>$Z$28/'Fixed data'!$C$7</f>
        <v>1.2705798383092845E-2</v>
      </c>
      <c r="AL51" s="34">
        <f>$Z$28/'Fixed data'!$C$7</f>
        <v>1.2705798383092845E-2</v>
      </c>
      <c r="AM51" s="34">
        <f>$Z$28/'Fixed data'!$C$7</f>
        <v>1.2705798383092845E-2</v>
      </c>
      <c r="AN51" s="34">
        <f>$Z$28/'Fixed data'!$C$7</f>
        <v>1.2705798383092845E-2</v>
      </c>
      <c r="AO51" s="34">
        <f>$Z$28/'Fixed data'!$C$7</f>
        <v>1.2705798383092845E-2</v>
      </c>
      <c r="AP51" s="34">
        <f>$Z$28/'Fixed data'!$C$7</f>
        <v>1.2705798383092845E-2</v>
      </c>
      <c r="AQ51" s="34">
        <f>$Z$28/'Fixed data'!$C$7</f>
        <v>1.2705798383092845E-2</v>
      </c>
      <c r="AR51" s="34">
        <f>$Z$28/'Fixed data'!$C$7</f>
        <v>1.2705798383092845E-2</v>
      </c>
      <c r="AS51" s="34">
        <f>$Z$28/'Fixed data'!$C$7</f>
        <v>1.2705798383092845E-2</v>
      </c>
      <c r="AT51" s="34">
        <f>$Z$28/'Fixed data'!$C$7</f>
        <v>1.2705798383092845E-2</v>
      </c>
      <c r="AU51" s="34">
        <f>$Z$28/'Fixed data'!$C$7</f>
        <v>1.2705798383092845E-2</v>
      </c>
      <c r="AV51" s="34">
        <f>$Z$28/'Fixed data'!$C$7</f>
        <v>1.2705798383092845E-2</v>
      </c>
      <c r="AW51" s="34">
        <f>$Z$28/'Fixed data'!$C$7</f>
        <v>1.2705798383092845E-2</v>
      </c>
      <c r="AX51" s="34">
        <f>$Z$28/'Fixed data'!$C$7</f>
        <v>1.2705798383092845E-2</v>
      </c>
      <c r="AY51" s="34">
        <f>$Z$28/'Fixed data'!$C$7</f>
        <v>1.2705798383092845E-2</v>
      </c>
      <c r="AZ51" s="34">
        <f>$Z$28/'Fixed data'!$C$7</f>
        <v>1.2705798383092845E-2</v>
      </c>
      <c r="BA51" s="34">
        <f>$Z$28/'Fixed data'!$C$7</f>
        <v>1.2705798383092845E-2</v>
      </c>
      <c r="BB51" s="34">
        <f>$Z$28/'Fixed data'!$C$7</f>
        <v>1.2705798383092845E-2</v>
      </c>
      <c r="BC51" s="34">
        <f>$Z$28/'Fixed data'!$C$7</f>
        <v>1.2705798383092845E-2</v>
      </c>
      <c r="BD51" s="34">
        <f>$Z$28/'Fixed data'!$C$7</f>
        <v>1.2705798383092845E-2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1.2705798383092845E-2</v>
      </c>
      <c r="AC52" s="34">
        <f>$AA$28/'Fixed data'!$C$7</f>
        <v>1.2705798383092845E-2</v>
      </c>
      <c r="AD52" s="34">
        <f>$AA$28/'Fixed data'!$C$7</f>
        <v>1.2705798383092845E-2</v>
      </c>
      <c r="AE52" s="34">
        <f>$AA$28/'Fixed data'!$C$7</f>
        <v>1.2705798383092845E-2</v>
      </c>
      <c r="AF52" s="34">
        <f>$AA$28/'Fixed data'!$C$7</f>
        <v>1.2705798383092845E-2</v>
      </c>
      <c r="AG52" s="34">
        <f>$AA$28/'Fixed data'!$C$7</f>
        <v>1.2705798383092845E-2</v>
      </c>
      <c r="AH52" s="34">
        <f>$AA$28/'Fixed data'!$C$7</f>
        <v>1.2705798383092845E-2</v>
      </c>
      <c r="AI52" s="34">
        <f>$AA$28/'Fixed data'!$C$7</f>
        <v>1.2705798383092845E-2</v>
      </c>
      <c r="AJ52" s="34">
        <f>$AA$28/'Fixed data'!$C$7</f>
        <v>1.2705798383092845E-2</v>
      </c>
      <c r="AK52" s="34">
        <f>$AA$28/'Fixed data'!$C$7</f>
        <v>1.2705798383092845E-2</v>
      </c>
      <c r="AL52" s="34">
        <f>$AA$28/'Fixed data'!$C$7</f>
        <v>1.2705798383092845E-2</v>
      </c>
      <c r="AM52" s="34">
        <f>$AA$28/'Fixed data'!$C$7</f>
        <v>1.2705798383092845E-2</v>
      </c>
      <c r="AN52" s="34">
        <f>$AA$28/'Fixed data'!$C$7</f>
        <v>1.2705798383092845E-2</v>
      </c>
      <c r="AO52" s="34">
        <f>$AA$28/'Fixed data'!$C$7</f>
        <v>1.2705798383092845E-2</v>
      </c>
      <c r="AP52" s="34">
        <f>$AA$28/'Fixed data'!$C$7</f>
        <v>1.2705798383092845E-2</v>
      </c>
      <c r="AQ52" s="34">
        <f>$AA$28/'Fixed data'!$C$7</f>
        <v>1.2705798383092845E-2</v>
      </c>
      <c r="AR52" s="34">
        <f>$AA$28/'Fixed data'!$C$7</f>
        <v>1.2705798383092845E-2</v>
      </c>
      <c r="AS52" s="34">
        <f>$AA$28/'Fixed data'!$C$7</f>
        <v>1.2705798383092845E-2</v>
      </c>
      <c r="AT52" s="34">
        <f>$AA$28/'Fixed data'!$C$7</f>
        <v>1.2705798383092845E-2</v>
      </c>
      <c r="AU52" s="34">
        <f>$AA$28/'Fixed data'!$C$7</f>
        <v>1.2705798383092845E-2</v>
      </c>
      <c r="AV52" s="34">
        <f>$AA$28/'Fixed data'!$C$7</f>
        <v>1.2705798383092845E-2</v>
      </c>
      <c r="AW52" s="34">
        <f>$AA$28/'Fixed data'!$C$7</f>
        <v>1.2705798383092845E-2</v>
      </c>
      <c r="AX52" s="34">
        <f>$AA$28/'Fixed data'!$C$7</f>
        <v>1.2705798383092845E-2</v>
      </c>
      <c r="AY52" s="34">
        <f>$AA$28/'Fixed data'!$C$7</f>
        <v>1.2705798383092845E-2</v>
      </c>
      <c r="AZ52" s="34">
        <f>$AA$28/'Fixed data'!$C$7</f>
        <v>1.2705798383092845E-2</v>
      </c>
      <c r="BA52" s="34">
        <f>$AA$28/'Fixed data'!$C$7</f>
        <v>1.2705798383092845E-2</v>
      </c>
      <c r="BB52" s="34">
        <f>$AA$28/'Fixed data'!$C$7</f>
        <v>1.2705798383092845E-2</v>
      </c>
      <c r="BC52" s="34">
        <f>$AA$28/'Fixed data'!$C$7</f>
        <v>1.2705798383092845E-2</v>
      </c>
      <c r="BD52" s="34">
        <f>$AA$28/'Fixed data'!$C$7</f>
        <v>1.2705798383092845E-2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1.2705798383092845E-2</v>
      </c>
      <c r="AD53" s="34">
        <f>$AB$28/'Fixed data'!$C$7</f>
        <v>1.2705798383092845E-2</v>
      </c>
      <c r="AE53" s="34">
        <f>$AB$28/'Fixed data'!$C$7</f>
        <v>1.2705798383092845E-2</v>
      </c>
      <c r="AF53" s="34">
        <f>$AB$28/'Fixed data'!$C$7</f>
        <v>1.2705798383092845E-2</v>
      </c>
      <c r="AG53" s="34">
        <f>$AB$28/'Fixed data'!$C$7</f>
        <v>1.2705798383092845E-2</v>
      </c>
      <c r="AH53" s="34">
        <f>$AB$28/'Fixed data'!$C$7</f>
        <v>1.2705798383092845E-2</v>
      </c>
      <c r="AI53" s="34">
        <f>$AB$28/'Fixed data'!$C$7</f>
        <v>1.2705798383092845E-2</v>
      </c>
      <c r="AJ53" s="34">
        <f>$AB$28/'Fixed data'!$C$7</f>
        <v>1.2705798383092845E-2</v>
      </c>
      <c r="AK53" s="34">
        <f>$AB$28/'Fixed data'!$C$7</f>
        <v>1.2705798383092845E-2</v>
      </c>
      <c r="AL53" s="34">
        <f>$AB$28/'Fixed data'!$C$7</f>
        <v>1.2705798383092845E-2</v>
      </c>
      <c r="AM53" s="34">
        <f>$AB$28/'Fixed data'!$C$7</f>
        <v>1.2705798383092845E-2</v>
      </c>
      <c r="AN53" s="34">
        <f>$AB$28/'Fixed data'!$C$7</f>
        <v>1.2705798383092845E-2</v>
      </c>
      <c r="AO53" s="34">
        <f>$AB$28/'Fixed data'!$C$7</f>
        <v>1.2705798383092845E-2</v>
      </c>
      <c r="AP53" s="34">
        <f>$AB$28/'Fixed data'!$C$7</f>
        <v>1.2705798383092845E-2</v>
      </c>
      <c r="AQ53" s="34">
        <f>$AB$28/'Fixed data'!$C$7</f>
        <v>1.2705798383092845E-2</v>
      </c>
      <c r="AR53" s="34">
        <f>$AB$28/'Fixed data'!$C$7</f>
        <v>1.2705798383092845E-2</v>
      </c>
      <c r="AS53" s="34">
        <f>$AB$28/'Fixed data'!$C$7</f>
        <v>1.2705798383092845E-2</v>
      </c>
      <c r="AT53" s="34">
        <f>$AB$28/'Fixed data'!$C$7</f>
        <v>1.2705798383092845E-2</v>
      </c>
      <c r="AU53" s="34">
        <f>$AB$28/'Fixed data'!$C$7</f>
        <v>1.2705798383092845E-2</v>
      </c>
      <c r="AV53" s="34">
        <f>$AB$28/'Fixed data'!$C$7</f>
        <v>1.2705798383092845E-2</v>
      </c>
      <c r="AW53" s="34">
        <f>$AB$28/'Fixed data'!$C$7</f>
        <v>1.2705798383092845E-2</v>
      </c>
      <c r="AX53" s="34">
        <f>$AB$28/'Fixed data'!$C$7</f>
        <v>1.2705798383092845E-2</v>
      </c>
      <c r="AY53" s="34">
        <f>$AB$28/'Fixed data'!$C$7</f>
        <v>1.2705798383092845E-2</v>
      </c>
      <c r="AZ53" s="34">
        <f>$AB$28/'Fixed data'!$C$7</f>
        <v>1.2705798383092845E-2</v>
      </c>
      <c r="BA53" s="34">
        <f>$AB$28/'Fixed data'!$C$7</f>
        <v>1.2705798383092845E-2</v>
      </c>
      <c r="BB53" s="34">
        <f>$AB$28/'Fixed data'!$C$7</f>
        <v>1.2705798383092845E-2</v>
      </c>
      <c r="BC53" s="34">
        <f>$AB$28/'Fixed data'!$C$7</f>
        <v>1.2705798383092845E-2</v>
      </c>
      <c r="BD53" s="34">
        <f>$AB$28/'Fixed data'!$C$7</f>
        <v>1.2705798383092845E-2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1.2705798383092845E-2</v>
      </c>
      <c r="AE54" s="34">
        <f>$AC$28/'Fixed data'!$C$7</f>
        <v>1.2705798383092845E-2</v>
      </c>
      <c r="AF54" s="34">
        <f>$AC$28/'Fixed data'!$C$7</f>
        <v>1.2705798383092845E-2</v>
      </c>
      <c r="AG54" s="34">
        <f>$AC$28/'Fixed data'!$C$7</f>
        <v>1.2705798383092845E-2</v>
      </c>
      <c r="AH54" s="34">
        <f>$AC$28/'Fixed data'!$C$7</f>
        <v>1.2705798383092845E-2</v>
      </c>
      <c r="AI54" s="34">
        <f>$AC$28/'Fixed data'!$C$7</f>
        <v>1.2705798383092845E-2</v>
      </c>
      <c r="AJ54" s="34">
        <f>$AC$28/'Fixed data'!$C$7</f>
        <v>1.2705798383092845E-2</v>
      </c>
      <c r="AK54" s="34">
        <f>$AC$28/'Fixed data'!$C$7</f>
        <v>1.2705798383092845E-2</v>
      </c>
      <c r="AL54" s="34">
        <f>$AC$28/'Fixed data'!$C$7</f>
        <v>1.2705798383092845E-2</v>
      </c>
      <c r="AM54" s="34">
        <f>$AC$28/'Fixed data'!$C$7</f>
        <v>1.2705798383092845E-2</v>
      </c>
      <c r="AN54" s="34">
        <f>$AC$28/'Fixed data'!$C$7</f>
        <v>1.2705798383092845E-2</v>
      </c>
      <c r="AO54" s="34">
        <f>$AC$28/'Fixed data'!$C$7</f>
        <v>1.2705798383092845E-2</v>
      </c>
      <c r="AP54" s="34">
        <f>$AC$28/'Fixed data'!$C$7</f>
        <v>1.2705798383092845E-2</v>
      </c>
      <c r="AQ54" s="34">
        <f>$AC$28/'Fixed data'!$C$7</f>
        <v>1.2705798383092845E-2</v>
      </c>
      <c r="AR54" s="34">
        <f>$AC$28/'Fixed data'!$C$7</f>
        <v>1.2705798383092845E-2</v>
      </c>
      <c r="AS54" s="34">
        <f>$AC$28/'Fixed data'!$C$7</f>
        <v>1.2705798383092845E-2</v>
      </c>
      <c r="AT54" s="34">
        <f>$AC$28/'Fixed data'!$C$7</f>
        <v>1.2705798383092845E-2</v>
      </c>
      <c r="AU54" s="34">
        <f>$AC$28/'Fixed data'!$C$7</f>
        <v>1.2705798383092845E-2</v>
      </c>
      <c r="AV54" s="34">
        <f>$AC$28/'Fixed data'!$C$7</f>
        <v>1.2705798383092845E-2</v>
      </c>
      <c r="AW54" s="34">
        <f>$AC$28/'Fixed data'!$C$7</f>
        <v>1.2705798383092845E-2</v>
      </c>
      <c r="AX54" s="34">
        <f>$AC$28/'Fixed data'!$C$7</f>
        <v>1.2705798383092845E-2</v>
      </c>
      <c r="AY54" s="34">
        <f>$AC$28/'Fixed data'!$C$7</f>
        <v>1.2705798383092845E-2</v>
      </c>
      <c r="AZ54" s="34">
        <f>$AC$28/'Fixed data'!$C$7</f>
        <v>1.2705798383092845E-2</v>
      </c>
      <c r="BA54" s="34">
        <f>$AC$28/'Fixed data'!$C$7</f>
        <v>1.2705798383092845E-2</v>
      </c>
      <c r="BB54" s="34">
        <f>$AC$28/'Fixed data'!$C$7</f>
        <v>1.2705798383092845E-2</v>
      </c>
      <c r="BC54" s="34">
        <f>$AC$28/'Fixed data'!$C$7</f>
        <v>1.2705798383092845E-2</v>
      </c>
      <c r="BD54" s="34">
        <f>$AC$28/'Fixed data'!$C$7</f>
        <v>1.2705798383092845E-2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1.2705798383092845E-2</v>
      </c>
      <c r="AF55" s="34">
        <f>$AD$28/'Fixed data'!$C$7</f>
        <v>1.2705798383092845E-2</v>
      </c>
      <c r="AG55" s="34">
        <f>$AD$28/'Fixed data'!$C$7</f>
        <v>1.2705798383092845E-2</v>
      </c>
      <c r="AH55" s="34">
        <f>$AD$28/'Fixed data'!$C$7</f>
        <v>1.2705798383092845E-2</v>
      </c>
      <c r="AI55" s="34">
        <f>$AD$28/'Fixed data'!$C$7</f>
        <v>1.2705798383092845E-2</v>
      </c>
      <c r="AJ55" s="34">
        <f>$AD$28/'Fixed data'!$C$7</f>
        <v>1.2705798383092845E-2</v>
      </c>
      <c r="AK55" s="34">
        <f>$AD$28/'Fixed data'!$C$7</f>
        <v>1.2705798383092845E-2</v>
      </c>
      <c r="AL55" s="34">
        <f>$AD$28/'Fixed data'!$C$7</f>
        <v>1.2705798383092845E-2</v>
      </c>
      <c r="AM55" s="34">
        <f>$AD$28/'Fixed data'!$C$7</f>
        <v>1.2705798383092845E-2</v>
      </c>
      <c r="AN55" s="34">
        <f>$AD$28/'Fixed data'!$C$7</f>
        <v>1.2705798383092845E-2</v>
      </c>
      <c r="AO55" s="34">
        <f>$AD$28/'Fixed data'!$C$7</f>
        <v>1.2705798383092845E-2</v>
      </c>
      <c r="AP55" s="34">
        <f>$AD$28/'Fixed data'!$C$7</f>
        <v>1.2705798383092845E-2</v>
      </c>
      <c r="AQ55" s="34">
        <f>$AD$28/'Fixed data'!$C$7</f>
        <v>1.2705798383092845E-2</v>
      </c>
      <c r="AR55" s="34">
        <f>$AD$28/'Fixed data'!$C$7</f>
        <v>1.2705798383092845E-2</v>
      </c>
      <c r="AS55" s="34">
        <f>$AD$28/'Fixed data'!$C$7</f>
        <v>1.2705798383092845E-2</v>
      </c>
      <c r="AT55" s="34">
        <f>$AD$28/'Fixed data'!$C$7</f>
        <v>1.2705798383092845E-2</v>
      </c>
      <c r="AU55" s="34">
        <f>$AD$28/'Fixed data'!$C$7</f>
        <v>1.2705798383092845E-2</v>
      </c>
      <c r="AV55" s="34">
        <f>$AD$28/'Fixed data'!$C$7</f>
        <v>1.2705798383092845E-2</v>
      </c>
      <c r="AW55" s="34">
        <f>$AD$28/'Fixed data'!$C$7</f>
        <v>1.2705798383092845E-2</v>
      </c>
      <c r="AX55" s="34">
        <f>$AD$28/'Fixed data'!$C$7</f>
        <v>1.2705798383092845E-2</v>
      </c>
      <c r="AY55" s="34">
        <f>$AD$28/'Fixed data'!$C$7</f>
        <v>1.2705798383092845E-2</v>
      </c>
      <c r="AZ55" s="34">
        <f>$AD$28/'Fixed data'!$C$7</f>
        <v>1.2705798383092845E-2</v>
      </c>
      <c r="BA55" s="34">
        <f>$AD$28/'Fixed data'!$C$7</f>
        <v>1.2705798383092845E-2</v>
      </c>
      <c r="BB55" s="34">
        <f>$AD$28/'Fixed data'!$C$7</f>
        <v>1.2705798383092845E-2</v>
      </c>
      <c r="BC55" s="34">
        <f>$AD$28/'Fixed data'!$C$7</f>
        <v>1.2705798383092845E-2</v>
      </c>
      <c r="BD55" s="34">
        <f>$AD$28/'Fixed data'!$C$7</f>
        <v>1.2705798383092845E-2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1.2705798383092845E-2</v>
      </c>
      <c r="AG56" s="34">
        <f>$AE$28/'Fixed data'!$C$7</f>
        <v>1.2705798383092845E-2</v>
      </c>
      <c r="AH56" s="34">
        <f>$AE$28/'Fixed data'!$C$7</f>
        <v>1.2705798383092845E-2</v>
      </c>
      <c r="AI56" s="34">
        <f>$AE$28/'Fixed data'!$C$7</f>
        <v>1.2705798383092845E-2</v>
      </c>
      <c r="AJ56" s="34">
        <f>$AE$28/'Fixed data'!$C$7</f>
        <v>1.2705798383092845E-2</v>
      </c>
      <c r="AK56" s="34">
        <f>$AE$28/'Fixed data'!$C$7</f>
        <v>1.2705798383092845E-2</v>
      </c>
      <c r="AL56" s="34">
        <f>$AE$28/'Fixed data'!$C$7</f>
        <v>1.2705798383092845E-2</v>
      </c>
      <c r="AM56" s="34">
        <f>$AE$28/'Fixed data'!$C$7</f>
        <v>1.2705798383092845E-2</v>
      </c>
      <c r="AN56" s="34">
        <f>$AE$28/'Fixed data'!$C$7</f>
        <v>1.2705798383092845E-2</v>
      </c>
      <c r="AO56" s="34">
        <f>$AE$28/'Fixed data'!$C$7</f>
        <v>1.2705798383092845E-2</v>
      </c>
      <c r="AP56" s="34">
        <f>$AE$28/'Fixed data'!$C$7</f>
        <v>1.2705798383092845E-2</v>
      </c>
      <c r="AQ56" s="34">
        <f>$AE$28/'Fixed data'!$C$7</f>
        <v>1.2705798383092845E-2</v>
      </c>
      <c r="AR56" s="34">
        <f>$AE$28/'Fixed data'!$C$7</f>
        <v>1.2705798383092845E-2</v>
      </c>
      <c r="AS56" s="34">
        <f>$AE$28/'Fixed data'!$C$7</f>
        <v>1.2705798383092845E-2</v>
      </c>
      <c r="AT56" s="34">
        <f>$AE$28/'Fixed data'!$C$7</f>
        <v>1.2705798383092845E-2</v>
      </c>
      <c r="AU56" s="34">
        <f>$AE$28/'Fixed data'!$C$7</f>
        <v>1.2705798383092845E-2</v>
      </c>
      <c r="AV56" s="34">
        <f>$AE$28/'Fixed data'!$C$7</f>
        <v>1.2705798383092845E-2</v>
      </c>
      <c r="AW56" s="34">
        <f>$AE$28/'Fixed data'!$C$7</f>
        <v>1.2705798383092845E-2</v>
      </c>
      <c r="AX56" s="34">
        <f>$AE$28/'Fixed data'!$C$7</f>
        <v>1.2705798383092845E-2</v>
      </c>
      <c r="AY56" s="34">
        <f>$AE$28/'Fixed data'!$C$7</f>
        <v>1.2705798383092845E-2</v>
      </c>
      <c r="AZ56" s="34">
        <f>$AE$28/'Fixed data'!$C$7</f>
        <v>1.2705798383092845E-2</v>
      </c>
      <c r="BA56" s="34">
        <f>$AE$28/'Fixed data'!$C$7</f>
        <v>1.2705798383092845E-2</v>
      </c>
      <c r="BB56" s="34">
        <f>$AE$28/'Fixed data'!$C$7</f>
        <v>1.2705798383092845E-2</v>
      </c>
      <c r="BC56" s="34">
        <f>$AE$28/'Fixed data'!$C$7</f>
        <v>1.2705798383092845E-2</v>
      </c>
      <c r="BD56" s="34">
        <f>$AE$28/'Fixed data'!$C$7</f>
        <v>1.2705798383092845E-2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1.2705798383092845E-2</v>
      </c>
      <c r="AH57" s="34">
        <f>$AF$28/'Fixed data'!$C$7</f>
        <v>1.2705798383092845E-2</v>
      </c>
      <c r="AI57" s="34">
        <f>$AF$28/'Fixed data'!$C$7</f>
        <v>1.2705798383092845E-2</v>
      </c>
      <c r="AJ57" s="34">
        <f>$AF$28/'Fixed data'!$C$7</f>
        <v>1.2705798383092845E-2</v>
      </c>
      <c r="AK57" s="34">
        <f>$AF$28/'Fixed data'!$C$7</f>
        <v>1.2705798383092845E-2</v>
      </c>
      <c r="AL57" s="34">
        <f>$AF$28/'Fixed data'!$C$7</f>
        <v>1.2705798383092845E-2</v>
      </c>
      <c r="AM57" s="34">
        <f>$AF$28/'Fixed data'!$C$7</f>
        <v>1.2705798383092845E-2</v>
      </c>
      <c r="AN57" s="34">
        <f>$AF$28/'Fixed data'!$C$7</f>
        <v>1.2705798383092845E-2</v>
      </c>
      <c r="AO57" s="34">
        <f>$AF$28/'Fixed data'!$C$7</f>
        <v>1.2705798383092845E-2</v>
      </c>
      <c r="AP57" s="34">
        <f>$AF$28/'Fixed data'!$C$7</f>
        <v>1.2705798383092845E-2</v>
      </c>
      <c r="AQ57" s="34">
        <f>$AF$28/'Fixed data'!$C$7</f>
        <v>1.2705798383092845E-2</v>
      </c>
      <c r="AR57" s="34">
        <f>$AF$28/'Fixed data'!$C$7</f>
        <v>1.2705798383092845E-2</v>
      </c>
      <c r="AS57" s="34">
        <f>$AF$28/'Fixed data'!$C$7</f>
        <v>1.2705798383092845E-2</v>
      </c>
      <c r="AT57" s="34">
        <f>$AF$28/'Fixed data'!$C$7</f>
        <v>1.2705798383092845E-2</v>
      </c>
      <c r="AU57" s="34">
        <f>$AF$28/'Fixed data'!$C$7</f>
        <v>1.2705798383092845E-2</v>
      </c>
      <c r="AV57" s="34">
        <f>$AF$28/'Fixed data'!$C$7</f>
        <v>1.2705798383092845E-2</v>
      </c>
      <c r="AW57" s="34">
        <f>$AF$28/'Fixed data'!$C$7</f>
        <v>1.2705798383092845E-2</v>
      </c>
      <c r="AX57" s="34">
        <f>$AF$28/'Fixed data'!$C$7</f>
        <v>1.2705798383092845E-2</v>
      </c>
      <c r="AY57" s="34">
        <f>$AF$28/'Fixed data'!$C$7</f>
        <v>1.2705798383092845E-2</v>
      </c>
      <c r="AZ57" s="34">
        <f>$AF$28/'Fixed data'!$C$7</f>
        <v>1.2705798383092845E-2</v>
      </c>
      <c r="BA57" s="34">
        <f>$AF$28/'Fixed data'!$C$7</f>
        <v>1.2705798383092845E-2</v>
      </c>
      <c r="BB57" s="34">
        <f>$AF$28/'Fixed data'!$C$7</f>
        <v>1.2705798383092845E-2</v>
      </c>
      <c r="BC57" s="34">
        <f>$AF$28/'Fixed data'!$C$7</f>
        <v>1.2705798383092845E-2</v>
      </c>
      <c r="BD57" s="34">
        <f>$AF$28/'Fixed data'!$C$7</f>
        <v>1.2705798383092845E-2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1.2705798383092845E-2</v>
      </c>
      <c r="AI58" s="34">
        <f>$AG$28/'Fixed data'!$C$7</f>
        <v>1.2705798383092845E-2</v>
      </c>
      <c r="AJ58" s="34">
        <f>$AG$28/'Fixed data'!$C$7</f>
        <v>1.2705798383092845E-2</v>
      </c>
      <c r="AK58" s="34">
        <f>$AG$28/'Fixed data'!$C$7</f>
        <v>1.2705798383092845E-2</v>
      </c>
      <c r="AL58" s="34">
        <f>$AG$28/'Fixed data'!$C$7</f>
        <v>1.2705798383092845E-2</v>
      </c>
      <c r="AM58" s="34">
        <f>$AG$28/'Fixed data'!$C$7</f>
        <v>1.2705798383092845E-2</v>
      </c>
      <c r="AN58" s="34">
        <f>$AG$28/'Fixed data'!$C$7</f>
        <v>1.2705798383092845E-2</v>
      </c>
      <c r="AO58" s="34">
        <f>$AG$28/'Fixed data'!$C$7</f>
        <v>1.2705798383092845E-2</v>
      </c>
      <c r="AP58" s="34">
        <f>$AG$28/'Fixed data'!$C$7</f>
        <v>1.2705798383092845E-2</v>
      </c>
      <c r="AQ58" s="34">
        <f>$AG$28/'Fixed data'!$C$7</f>
        <v>1.2705798383092845E-2</v>
      </c>
      <c r="AR58" s="34">
        <f>$AG$28/'Fixed data'!$C$7</f>
        <v>1.2705798383092845E-2</v>
      </c>
      <c r="AS58" s="34">
        <f>$AG$28/'Fixed data'!$C$7</f>
        <v>1.2705798383092845E-2</v>
      </c>
      <c r="AT58" s="34">
        <f>$AG$28/'Fixed data'!$C$7</f>
        <v>1.2705798383092845E-2</v>
      </c>
      <c r="AU58" s="34">
        <f>$AG$28/'Fixed data'!$C$7</f>
        <v>1.2705798383092845E-2</v>
      </c>
      <c r="AV58" s="34">
        <f>$AG$28/'Fixed data'!$C$7</f>
        <v>1.2705798383092845E-2</v>
      </c>
      <c r="AW58" s="34">
        <f>$AG$28/'Fixed data'!$C$7</f>
        <v>1.2705798383092845E-2</v>
      </c>
      <c r="AX58" s="34">
        <f>$AG$28/'Fixed data'!$C$7</f>
        <v>1.2705798383092845E-2</v>
      </c>
      <c r="AY58" s="34">
        <f>$AG$28/'Fixed data'!$C$7</f>
        <v>1.2705798383092845E-2</v>
      </c>
      <c r="AZ58" s="34">
        <f>$AG$28/'Fixed data'!$C$7</f>
        <v>1.2705798383092845E-2</v>
      </c>
      <c r="BA58" s="34">
        <f>$AG$28/'Fixed data'!$C$7</f>
        <v>1.2705798383092845E-2</v>
      </c>
      <c r="BB58" s="34">
        <f>$AG$28/'Fixed data'!$C$7</f>
        <v>1.2705798383092845E-2</v>
      </c>
      <c r="BC58" s="34">
        <f>$AG$28/'Fixed data'!$C$7</f>
        <v>1.2705798383092845E-2</v>
      </c>
      <c r="BD58" s="34">
        <f>$AG$28/'Fixed data'!$C$7</f>
        <v>1.2705798383092845E-2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1.2705798383092845E-2</v>
      </c>
      <c r="AJ59" s="34">
        <f>$AH$28/'Fixed data'!$C$7</f>
        <v>1.2705798383092845E-2</v>
      </c>
      <c r="AK59" s="34">
        <f>$AH$28/'Fixed data'!$C$7</f>
        <v>1.2705798383092845E-2</v>
      </c>
      <c r="AL59" s="34">
        <f>$AH$28/'Fixed data'!$C$7</f>
        <v>1.2705798383092845E-2</v>
      </c>
      <c r="AM59" s="34">
        <f>$AH$28/'Fixed data'!$C$7</f>
        <v>1.2705798383092845E-2</v>
      </c>
      <c r="AN59" s="34">
        <f>$AH$28/'Fixed data'!$C$7</f>
        <v>1.2705798383092845E-2</v>
      </c>
      <c r="AO59" s="34">
        <f>$AH$28/'Fixed data'!$C$7</f>
        <v>1.2705798383092845E-2</v>
      </c>
      <c r="AP59" s="34">
        <f>$AH$28/'Fixed data'!$C$7</f>
        <v>1.2705798383092845E-2</v>
      </c>
      <c r="AQ59" s="34">
        <f>$AH$28/'Fixed data'!$C$7</f>
        <v>1.2705798383092845E-2</v>
      </c>
      <c r="AR59" s="34">
        <f>$AH$28/'Fixed data'!$C$7</f>
        <v>1.2705798383092845E-2</v>
      </c>
      <c r="AS59" s="34">
        <f>$AH$28/'Fixed data'!$C$7</f>
        <v>1.2705798383092845E-2</v>
      </c>
      <c r="AT59" s="34">
        <f>$AH$28/'Fixed data'!$C$7</f>
        <v>1.2705798383092845E-2</v>
      </c>
      <c r="AU59" s="34">
        <f>$AH$28/'Fixed data'!$C$7</f>
        <v>1.2705798383092845E-2</v>
      </c>
      <c r="AV59" s="34">
        <f>$AH$28/'Fixed data'!$C$7</f>
        <v>1.2705798383092845E-2</v>
      </c>
      <c r="AW59" s="34">
        <f>$AH$28/'Fixed data'!$C$7</f>
        <v>1.2705798383092845E-2</v>
      </c>
      <c r="AX59" s="34">
        <f>$AH$28/'Fixed data'!$C$7</f>
        <v>1.2705798383092845E-2</v>
      </c>
      <c r="AY59" s="34">
        <f>$AH$28/'Fixed data'!$C$7</f>
        <v>1.2705798383092845E-2</v>
      </c>
      <c r="AZ59" s="34">
        <f>$AH$28/'Fixed data'!$C$7</f>
        <v>1.2705798383092845E-2</v>
      </c>
      <c r="BA59" s="34">
        <f>$AH$28/'Fixed data'!$C$7</f>
        <v>1.2705798383092845E-2</v>
      </c>
      <c r="BB59" s="34">
        <f>$AH$28/'Fixed data'!$C$7</f>
        <v>1.2705798383092845E-2</v>
      </c>
      <c r="BC59" s="34">
        <f>$AH$28/'Fixed data'!$C$7</f>
        <v>1.2705798383092845E-2</v>
      </c>
      <c r="BD59" s="34">
        <f>$AH$28/'Fixed data'!$C$7</f>
        <v>1.2705798383092845E-2</v>
      </c>
    </row>
    <row r="60" spans="1:56" ht="16.5" collapsed="1" x14ac:dyDescent="0.35">
      <c r="A60" s="115"/>
      <c r="B60" s="9" t="s">
        <v>7</v>
      </c>
      <c r="C60" s="9" t="s">
        <v>61</v>
      </c>
      <c r="D60" s="9" t="s">
        <v>40</v>
      </c>
      <c r="E60" s="34">
        <f>SUM(E30:E59)</f>
        <v>0</v>
      </c>
      <c r="F60" s="34">
        <f t="shared" ref="F60:BD60" si="6">SUM(F30:F59)</f>
        <v>-1.5929955555555559E-2</v>
      </c>
      <c r="G60" s="34">
        <f t="shared" si="6"/>
        <v>-3.073865391173139E-2</v>
      </c>
      <c r="H60" s="34">
        <f t="shared" si="6"/>
        <v>-4.4429532148749146E-2</v>
      </c>
      <c r="I60" s="34">
        <f t="shared" si="6"/>
        <v>-5.6862908998692729E-2</v>
      </c>
      <c r="J60" s="34">
        <f t="shared" si="6"/>
        <v>-6.7827303322777296E-2</v>
      </c>
      <c r="K60" s="34">
        <f t="shared" si="6"/>
        <v>-7.7278460566157531E-2</v>
      </c>
      <c r="L60" s="34">
        <f t="shared" si="6"/>
        <v>-8.5054448637024896E-2</v>
      </c>
      <c r="M60" s="34">
        <f t="shared" si="6"/>
        <v>-9.1072990019381184E-2</v>
      </c>
      <c r="N60" s="34">
        <f t="shared" si="6"/>
        <v>-8.0396197461910276E-2</v>
      </c>
      <c r="O60" s="34">
        <f t="shared" si="6"/>
        <v>-6.8888712622481765E-2</v>
      </c>
      <c r="P60" s="34">
        <f t="shared" si="6"/>
        <v>-5.6645020183968359E-2</v>
      </c>
      <c r="Q60" s="34">
        <f t="shared" si="6"/>
        <v>-4.3942708383180984E-2</v>
      </c>
      <c r="R60" s="34">
        <f t="shared" si="6"/>
        <v>-3.1237953788423763E-2</v>
      </c>
      <c r="S60" s="34">
        <f t="shared" si="6"/>
        <v>-1.8532155405330916E-2</v>
      </c>
      <c r="T60" s="34">
        <f t="shared" si="6"/>
        <v>-5.8263570222380715E-3</v>
      </c>
      <c r="U60" s="34">
        <f t="shared" si="6"/>
        <v>6.8794413608547732E-3</v>
      </c>
      <c r="V60" s="34">
        <f t="shared" si="6"/>
        <v>1.9585239743947616E-2</v>
      </c>
      <c r="W60" s="34">
        <f t="shared" si="6"/>
        <v>3.2291038127040463E-2</v>
      </c>
      <c r="X60" s="34">
        <f t="shared" si="6"/>
        <v>4.4996836510133309E-2</v>
      </c>
      <c r="Y60" s="34">
        <f t="shared" si="6"/>
        <v>5.7702634893226155E-2</v>
      </c>
      <c r="Z60" s="34">
        <f t="shared" si="6"/>
        <v>7.0408433276319002E-2</v>
      </c>
      <c r="AA60" s="34">
        <f t="shared" si="6"/>
        <v>8.3114231659411841E-2</v>
      </c>
      <c r="AB60" s="34">
        <f t="shared" si="6"/>
        <v>9.5820030042504681E-2</v>
      </c>
      <c r="AC60" s="34">
        <f t="shared" si="6"/>
        <v>0.10852582842559752</v>
      </c>
      <c r="AD60" s="34">
        <f t="shared" si="6"/>
        <v>0.12123162680869036</v>
      </c>
      <c r="AE60" s="34">
        <f t="shared" si="6"/>
        <v>0.1339374251917832</v>
      </c>
      <c r="AF60" s="34">
        <f t="shared" si="6"/>
        <v>0.14664322357487605</v>
      </c>
      <c r="AG60" s="34">
        <f t="shared" si="6"/>
        <v>0.15934902195796891</v>
      </c>
      <c r="AH60" s="34">
        <f t="shared" si="6"/>
        <v>0.17205482034106176</v>
      </c>
      <c r="AI60" s="34">
        <f t="shared" si="6"/>
        <v>0.18476061872415461</v>
      </c>
      <c r="AJ60" s="34">
        <f t="shared" si="6"/>
        <v>0.18476061872415461</v>
      </c>
      <c r="AK60" s="34">
        <f t="shared" si="6"/>
        <v>0.18476061872415461</v>
      </c>
      <c r="AL60" s="34">
        <f t="shared" si="6"/>
        <v>0.18476061872415461</v>
      </c>
      <c r="AM60" s="34">
        <f t="shared" si="6"/>
        <v>0.18476061872415461</v>
      </c>
      <c r="AN60" s="34">
        <f t="shared" si="6"/>
        <v>0.18476061872415461</v>
      </c>
      <c r="AO60" s="34">
        <f t="shared" si="6"/>
        <v>0.18476061872415461</v>
      </c>
      <c r="AP60" s="34">
        <f t="shared" si="6"/>
        <v>0.18476061872415461</v>
      </c>
      <c r="AQ60" s="34">
        <f t="shared" si="6"/>
        <v>0.18476061872415461</v>
      </c>
      <c r="AR60" s="34">
        <f t="shared" si="6"/>
        <v>0.18476061872415461</v>
      </c>
      <c r="AS60" s="34">
        <f t="shared" si="6"/>
        <v>0.18476061872415461</v>
      </c>
      <c r="AT60" s="34">
        <f t="shared" si="6"/>
        <v>0.18476061872415461</v>
      </c>
      <c r="AU60" s="34">
        <f t="shared" si="6"/>
        <v>0.18476061872415461</v>
      </c>
      <c r="AV60" s="34">
        <f t="shared" si="6"/>
        <v>0.18476061872415461</v>
      </c>
      <c r="AW60" s="34">
        <f t="shared" si="6"/>
        <v>0.18476061872415461</v>
      </c>
      <c r="AX60" s="34">
        <f t="shared" si="6"/>
        <v>0.18476061872415461</v>
      </c>
      <c r="AY60" s="34">
        <f t="shared" si="6"/>
        <v>0.20069057427971021</v>
      </c>
      <c r="AZ60" s="34">
        <f t="shared" si="6"/>
        <v>0.21549927263588606</v>
      </c>
      <c r="BA60" s="34">
        <f t="shared" si="6"/>
        <v>0.22919015087290381</v>
      </c>
      <c r="BB60" s="34">
        <f t="shared" si="6"/>
        <v>0.2416235277228474</v>
      </c>
      <c r="BC60" s="34">
        <f t="shared" si="6"/>
        <v>0.25258792204693198</v>
      </c>
      <c r="BD60" s="34">
        <f t="shared" si="6"/>
        <v>0.26203907929031217</v>
      </c>
    </row>
    <row r="61" spans="1:56" ht="17.25" hidden="1" customHeight="1" outlineLevel="1" x14ac:dyDescent="0.35">
      <c r="A61" s="115"/>
      <c r="B61" s="9" t="s">
        <v>35</v>
      </c>
      <c r="C61" s="9" t="s">
        <v>62</v>
      </c>
      <c r="D61" s="9" t="s">
        <v>40</v>
      </c>
      <c r="E61" s="34">
        <v>0</v>
      </c>
      <c r="F61" s="34">
        <f>E62</f>
        <v>-0.71684800000000015</v>
      </c>
      <c r="G61" s="34">
        <f t="shared" ref="G61:BD61" si="7">F62</f>
        <v>-1.367309470472357</v>
      </c>
      <c r="H61" s="34">
        <f t="shared" si="7"/>
        <v>-1.9526603372264246</v>
      </c>
      <c r="I61" s="34">
        <f t="shared" si="7"/>
        <v>-2.4677327633251367</v>
      </c>
      <c r="J61" s="34">
        <f t="shared" si="7"/>
        <v>-2.9042675989102493</v>
      </c>
      <c r="K61" s="34">
        <f t="shared" si="7"/>
        <v>-3.2617423715395826</v>
      </c>
      <c r="L61" s="34">
        <f t="shared" si="7"/>
        <v>-3.5343833741624566</v>
      </c>
      <c r="M61" s="34">
        <f t="shared" si="7"/>
        <v>-3.7201632877314643</v>
      </c>
      <c r="N61" s="34">
        <f t="shared" si="7"/>
        <v>-3.148634632625892</v>
      </c>
      <c r="O61" s="34">
        <f t="shared" si="7"/>
        <v>-2.5504016173896988</v>
      </c>
      <c r="P61" s="34">
        <f t="shared" si="7"/>
        <v>-1.9305467450341136</v>
      </c>
      <c r="Q61" s="34">
        <f t="shared" si="7"/>
        <v>-1.3022976938147133</v>
      </c>
      <c r="R61" s="34">
        <f t="shared" si="7"/>
        <v>-0.68664102866745735</v>
      </c>
      <c r="S61" s="34">
        <f t="shared" si="7"/>
        <v>-8.3642147639855557E-2</v>
      </c>
      <c r="T61" s="34">
        <f t="shared" si="7"/>
        <v>0.50665093500465341</v>
      </c>
      <c r="U61" s="34">
        <f t="shared" si="7"/>
        <v>1.0842382192660696</v>
      </c>
      <c r="V61" s="34">
        <f t="shared" si="7"/>
        <v>1.6491197051443929</v>
      </c>
      <c r="W61" s="34">
        <f t="shared" si="7"/>
        <v>2.201295392639623</v>
      </c>
      <c r="X61" s="34">
        <f t="shared" si="7"/>
        <v>2.7407652817517607</v>
      </c>
      <c r="Y61" s="34">
        <f t="shared" si="7"/>
        <v>3.2675293724808054</v>
      </c>
      <c r="Z61" s="34">
        <f t="shared" si="7"/>
        <v>3.7815876648267572</v>
      </c>
      <c r="AA61" s="34">
        <f t="shared" si="7"/>
        <v>4.2829401587896161</v>
      </c>
      <c r="AB61" s="34">
        <f t="shared" si="7"/>
        <v>4.7715868543693825</v>
      </c>
      <c r="AC61" s="34">
        <f t="shared" si="7"/>
        <v>5.2475277515660554</v>
      </c>
      <c r="AD61" s="34">
        <f t="shared" si="7"/>
        <v>5.7107628503796359</v>
      </c>
      <c r="AE61" s="34">
        <f t="shared" si="7"/>
        <v>6.1612921508101239</v>
      </c>
      <c r="AF61" s="34">
        <f t="shared" si="7"/>
        <v>6.5991156528575186</v>
      </c>
      <c r="AG61" s="34">
        <f t="shared" si="7"/>
        <v>7.0242333565218207</v>
      </c>
      <c r="AH61" s="34">
        <f t="shared" si="7"/>
        <v>7.4366452618030294</v>
      </c>
      <c r="AI61" s="34">
        <f t="shared" si="7"/>
        <v>7.8363513687011457</v>
      </c>
      <c r="AJ61" s="34">
        <f t="shared" si="7"/>
        <v>8.2233516772161686</v>
      </c>
      <c r="AK61" s="34">
        <f t="shared" si="7"/>
        <v>8.6103519857311923</v>
      </c>
      <c r="AL61" s="34">
        <f t="shared" si="7"/>
        <v>8.9973522942462161</v>
      </c>
      <c r="AM61" s="34">
        <f t="shared" si="7"/>
        <v>9.3843526027612398</v>
      </c>
      <c r="AN61" s="34">
        <f t="shared" si="7"/>
        <v>9.7713529112762636</v>
      </c>
      <c r="AO61" s="34">
        <f t="shared" si="7"/>
        <v>10.158353219791287</v>
      </c>
      <c r="AP61" s="34">
        <f t="shared" si="7"/>
        <v>10.545353528306311</v>
      </c>
      <c r="AQ61" s="34">
        <f t="shared" si="7"/>
        <v>10.932353836821335</v>
      </c>
      <c r="AR61" s="34">
        <f t="shared" si="7"/>
        <v>11.319354145336359</v>
      </c>
      <c r="AS61" s="34">
        <f t="shared" si="7"/>
        <v>11.706354453851382</v>
      </c>
      <c r="AT61" s="34">
        <f t="shared" si="7"/>
        <v>12.093354762366406</v>
      </c>
      <c r="AU61" s="34">
        <f t="shared" si="7"/>
        <v>12.48035507088143</v>
      </c>
      <c r="AV61" s="34">
        <f t="shared" si="7"/>
        <v>12.867355379396454</v>
      </c>
      <c r="AW61" s="34">
        <f t="shared" si="7"/>
        <v>13.254355687911477</v>
      </c>
      <c r="AX61" s="34">
        <f t="shared" si="7"/>
        <v>13.641355996426501</v>
      </c>
      <c r="AY61" s="34">
        <f t="shared" si="7"/>
        <v>13.456595377702346</v>
      </c>
      <c r="AZ61" s="34">
        <f t="shared" si="7"/>
        <v>13.255904803422636</v>
      </c>
      <c r="BA61" s="34">
        <f t="shared" si="7"/>
        <v>13.040405530786749</v>
      </c>
      <c r="BB61" s="34">
        <f t="shared" si="7"/>
        <v>12.811215379913845</v>
      </c>
      <c r="BC61" s="34">
        <f t="shared" si="7"/>
        <v>12.569591852190998</v>
      </c>
      <c r="BD61" s="34">
        <f t="shared" si="7"/>
        <v>12.317003930144066</v>
      </c>
    </row>
    <row r="62" spans="1:56" ht="16.5" hidden="1" customHeight="1" outlineLevel="1" x14ac:dyDescent="0.3">
      <c r="A62" s="115"/>
      <c r="B62" s="9" t="s">
        <v>34</v>
      </c>
      <c r="C62" s="9" t="s">
        <v>68</v>
      </c>
      <c r="D62" s="9" t="s">
        <v>40</v>
      </c>
      <c r="E62" s="34">
        <f t="shared" ref="E62:BD62" si="8">E28-E60+E61</f>
        <v>-0.71684800000000015</v>
      </c>
      <c r="F62" s="34">
        <f t="shared" si="8"/>
        <v>-1.367309470472357</v>
      </c>
      <c r="G62" s="34">
        <f t="shared" si="8"/>
        <v>-1.9526603372264246</v>
      </c>
      <c r="H62" s="34">
        <f t="shared" si="8"/>
        <v>-2.4677327633251367</v>
      </c>
      <c r="I62" s="34">
        <f t="shared" si="8"/>
        <v>-2.9042675989102493</v>
      </c>
      <c r="J62" s="34">
        <f t="shared" si="8"/>
        <v>-3.2617423715395826</v>
      </c>
      <c r="K62" s="34">
        <f t="shared" si="8"/>
        <v>-3.5343833741624566</v>
      </c>
      <c r="L62" s="34">
        <f t="shared" si="8"/>
        <v>-3.7201632877314643</v>
      </c>
      <c r="M62" s="34">
        <f t="shared" si="8"/>
        <v>-3.148634632625892</v>
      </c>
      <c r="N62" s="34">
        <f t="shared" si="8"/>
        <v>-2.5504016173896988</v>
      </c>
      <c r="O62" s="34">
        <f t="shared" si="8"/>
        <v>-1.9305467450341136</v>
      </c>
      <c r="P62" s="34">
        <f t="shared" si="8"/>
        <v>-1.3022976938147133</v>
      </c>
      <c r="Q62" s="34">
        <f t="shared" si="8"/>
        <v>-0.68664102866745735</v>
      </c>
      <c r="R62" s="34">
        <f t="shared" si="8"/>
        <v>-8.3642147639855557E-2</v>
      </c>
      <c r="S62" s="34">
        <f t="shared" si="8"/>
        <v>0.50665093500465341</v>
      </c>
      <c r="T62" s="34">
        <f t="shared" si="8"/>
        <v>1.0842382192660696</v>
      </c>
      <c r="U62" s="34">
        <f t="shared" si="8"/>
        <v>1.6491197051443929</v>
      </c>
      <c r="V62" s="34">
        <f t="shared" si="8"/>
        <v>2.201295392639623</v>
      </c>
      <c r="W62" s="34">
        <f t="shared" si="8"/>
        <v>2.7407652817517607</v>
      </c>
      <c r="X62" s="34">
        <f t="shared" si="8"/>
        <v>3.2675293724808054</v>
      </c>
      <c r="Y62" s="34">
        <f t="shared" si="8"/>
        <v>3.7815876648267572</v>
      </c>
      <c r="Z62" s="34">
        <f t="shared" si="8"/>
        <v>4.2829401587896161</v>
      </c>
      <c r="AA62" s="34">
        <f t="shared" si="8"/>
        <v>4.7715868543693825</v>
      </c>
      <c r="AB62" s="34">
        <f t="shared" si="8"/>
        <v>5.2475277515660554</v>
      </c>
      <c r="AC62" s="34">
        <f t="shared" si="8"/>
        <v>5.7107628503796359</v>
      </c>
      <c r="AD62" s="34">
        <f t="shared" si="8"/>
        <v>6.1612921508101239</v>
      </c>
      <c r="AE62" s="34">
        <f t="shared" si="8"/>
        <v>6.5991156528575186</v>
      </c>
      <c r="AF62" s="34">
        <f t="shared" si="8"/>
        <v>7.0242333565218207</v>
      </c>
      <c r="AG62" s="34">
        <f t="shared" si="8"/>
        <v>7.4366452618030294</v>
      </c>
      <c r="AH62" s="34">
        <f t="shared" si="8"/>
        <v>7.8363513687011457</v>
      </c>
      <c r="AI62" s="34">
        <f t="shared" si="8"/>
        <v>8.2233516772161686</v>
      </c>
      <c r="AJ62" s="34">
        <f t="shared" si="8"/>
        <v>8.6103519857311923</v>
      </c>
      <c r="AK62" s="34">
        <f t="shared" si="8"/>
        <v>8.9973522942462161</v>
      </c>
      <c r="AL62" s="34">
        <f t="shared" si="8"/>
        <v>9.3843526027612398</v>
      </c>
      <c r="AM62" s="34">
        <f t="shared" si="8"/>
        <v>9.7713529112762636</v>
      </c>
      <c r="AN62" s="34">
        <f t="shared" si="8"/>
        <v>10.158353219791287</v>
      </c>
      <c r="AO62" s="34">
        <f t="shared" si="8"/>
        <v>10.545353528306311</v>
      </c>
      <c r="AP62" s="34">
        <f t="shared" si="8"/>
        <v>10.932353836821335</v>
      </c>
      <c r="AQ62" s="34">
        <f t="shared" si="8"/>
        <v>11.319354145336359</v>
      </c>
      <c r="AR62" s="34">
        <f t="shared" si="8"/>
        <v>11.706354453851382</v>
      </c>
      <c r="AS62" s="34">
        <f t="shared" si="8"/>
        <v>12.093354762366406</v>
      </c>
      <c r="AT62" s="34">
        <f t="shared" si="8"/>
        <v>12.48035507088143</v>
      </c>
      <c r="AU62" s="34">
        <f t="shared" si="8"/>
        <v>12.867355379396454</v>
      </c>
      <c r="AV62" s="34">
        <f t="shared" si="8"/>
        <v>13.254355687911477</v>
      </c>
      <c r="AW62" s="34">
        <f t="shared" si="8"/>
        <v>13.641355996426501</v>
      </c>
      <c r="AX62" s="34">
        <f t="shared" si="8"/>
        <v>13.456595377702346</v>
      </c>
      <c r="AY62" s="34">
        <f t="shared" si="8"/>
        <v>13.255904803422636</v>
      </c>
      <c r="AZ62" s="34">
        <f t="shared" si="8"/>
        <v>13.040405530786749</v>
      </c>
      <c r="BA62" s="34">
        <f t="shared" si="8"/>
        <v>12.811215379913845</v>
      </c>
      <c r="BB62" s="34">
        <f t="shared" si="8"/>
        <v>12.569591852190998</v>
      </c>
      <c r="BC62" s="34">
        <f t="shared" si="8"/>
        <v>12.317003930144066</v>
      </c>
      <c r="BD62" s="34">
        <f t="shared" si="8"/>
        <v>12.054964850853754</v>
      </c>
    </row>
    <row r="63" spans="1:56" ht="16.5" collapsed="1" x14ac:dyDescent="0.3">
      <c r="A63" s="115"/>
      <c r="B63" s="9" t="s">
        <v>8</v>
      </c>
      <c r="C63" s="11" t="s">
        <v>67</v>
      </c>
      <c r="D63" s="9" t="s">
        <v>40</v>
      </c>
      <c r="E63" s="34">
        <f>AVERAGE(E61:E62)*'Fixed data'!$C$3</f>
        <v>-1.7311879200000005E-2</v>
      </c>
      <c r="F63" s="34">
        <f>AVERAGE(F61:F62)*'Fixed data'!$C$3</f>
        <v>-5.033240291190743E-2</v>
      </c>
      <c r="G63" s="34">
        <f>AVERAGE(G61:G62)*'Fixed data'!$C$3</f>
        <v>-8.0177270855925575E-2</v>
      </c>
      <c r="H63" s="34">
        <f>AVERAGE(H61:H62)*'Fixed data'!$C$3</f>
        <v>-0.10675249337832021</v>
      </c>
      <c r="I63" s="34">
        <f>AVERAGE(I61:I62)*'Fixed data'!$C$3</f>
        <v>-0.1297338087479846</v>
      </c>
      <c r="J63" s="34">
        <f>AVERAGE(J61:J62)*'Fixed data'!$C$3</f>
        <v>-0.14890914078636344</v>
      </c>
      <c r="K63" s="34">
        <f>AVERAGE(K61:K62)*'Fixed data'!$C$3</f>
        <v>-0.16412643675870425</v>
      </c>
      <c r="L63" s="34">
        <f>AVERAGE(L61:L62)*'Fixed data'!$C$3</f>
        <v>-0.1751973018847382</v>
      </c>
      <c r="M63" s="34">
        <f>AVERAGE(M61:M62)*'Fixed data'!$C$3</f>
        <v>-0.16588146977663015</v>
      </c>
      <c r="N63" s="34">
        <f>AVERAGE(N61:N62)*'Fixed data'!$C$3</f>
        <v>-0.13763172543787652</v>
      </c>
      <c r="O63" s="34">
        <f>AVERAGE(O61:O62)*'Fixed data'!$C$3</f>
        <v>-0.10821490295253508</v>
      </c>
      <c r="P63" s="34">
        <f>AVERAGE(P61:P62)*'Fixed data'!$C$3</f>
        <v>-7.8073193198199164E-2</v>
      </c>
      <c r="Q63" s="34">
        <f>AVERAGE(Q61:Q62)*'Fixed data'!$C$3</f>
        <v>-4.8032870147944426E-2</v>
      </c>
      <c r="R63" s="34">
        <f>AVERAGE(R61:R62)*'Fixed data'!$C$3</f>
        <v>-1.8602338707821606E-2</v>
      </c>
      <c r="S63" s="34">
        <f>AVERAGE(S61:S62)*'Fixed data'!$C$3</f>
        <v>1.0215662214859868E-2</v>
      </c>
      <c r="T63" s="34">
        <f>AVERAGE(T61:T62)*'Fixed data'!$C$3</f>
        <v>3.8419973075637964E-2</v>
      </c>
      <c r="U63" s="34">
        <f>AVERAGE(U61:U62)*'Fixed data'!$C$3</f>
        <v>6.6010593874512677E-2</v>
      </c>
      <c r="V63" s="34">
        <f>AVERAGE(V61:V62)*'Fixed data'!$C$3</f>
        <v>9.298752461148399E-2</v>
      </c>
      <c r="W63" s="34">
        <f>AVERAGE(W61:W62)*'Fixed data'!$C$3</f>
        <v>0.11935076528655192</v>
      </c>
      <c r="X63" s="34">
        <f>AVERAGE(X61:X62)*'Fixed data'!$C$3</f>
        <v>0.14510031589971648</v>
      </c>
      <c r="Y63" s="34">
        <f>AVERAGE(Y61:Y62)*'Fixed data'!$C$3</f>
        <v>0.17023617645097763</v>
      </c>
      <c r="Z63" s="34">
        <f>AVERAGE(Z61:Z62)*'Fixed data'!$C$3</f>
        <v>0.19475834694033542</v>
      </c>
      <c r="AA63" s="34">
        <f>AVERAGE(AA61:AA62)*'Fixed data'!$C$3</f>
        <v>0.21866682736778986</v>
      </c>
      <c r="AB63" s="34">
        <f>AVERAGE(AB61:AB62)*'Fixed data'!$C$3</f>
        <v>0.24196161773334085</v>
      </c>
      <c r="AC63" s="34">
        <f>AVERAGE(AC61:AC62)*'Fixed data'!$C$3</f>
        <v>0.26464271803698847</v>
      </c>
      <c r="AD63" s="34">
        <f>AVERAGE(AD61:AD62)*'Fixed data'!$C$3</f>
        <v>0.28671012827873271</v>
      </c>
      <c r="AE63" s="34">
        <f>AVERAGE(AE61:AE62)*'Fixed data'!$C$3</f>
        <v>0.30816384845857359</v>
      </c>
      <c r="AF63" s="34">
        <f>AVERAGE(AF61:AF62)*'Fixed data'!$C$3</f>
        <v>0.32900387857651103</v>
      </c>
      <c r="AG63" s="34">
        <f>AVERAGE(AG61:AG62)*'Fixed data'!$C$3</f>
        <v>0.34923021863254516</v>
      </c>
      <c r="AH63" s="34">
        <f>AVERAGE(AH61:AH62)*'Fixed data'!$C$3</f>
        <v>0.36884286862667581</v>
      </c>
      <c r="AI63" s="34">
        <f>AVERAGE(AI61:AI62)*'Fixed data'!$C$3</f>
        <v>0.38784182855890315</v>
      </c>
      <c r="AJ63" s="34">
        <f>AVERAGE(AJ61:AJ62)*'Fixed data'!$C$3</f>
        <v>0.40653394346017879</v>
      </c>
      <c r="AK63" s="34">
        <f>AVERAGE(AK61:AK62)*'Fixed data'!$C$3</f>
        <v>0.42522605836145444</v>
      </c>
      <c r="AL63" s="34">
        <f>AVERAGE(AL61:AL62)*'Fixed data'!$C$3</f>
        <v>0.44391817326273009</v>
      </c>
      <c r="AM63" s="34">
        <f>AVERAGE(AM61:AM62)*'Fixed data'!$C$3</f>
        <v>0.46261028816400573</v>
      </c>
      <c r="AN63" s="34">
        <f>AVERAGE(AN61:AN62)*'Fixed data'!$C$3</f>
        <v>0.48130240306528138</v>
      </c>
      <c r="AO63" s="34">
        <f>AVERAGE(AO61:AO62)*'Fixed data'!$C$3</f>
        <v>0.49999451796655703</v>
      </c>
      <c r="AP63" s="34">
        <f>AVERAGE(AP61:AP62)*'Fixed data'!$C$3</f>
        <v>0.51868663286783268</v>
      </c>
      <c r="AQ63" s="34">
        <f>AVERAGE(AQ61:AQ62)*'Fixed data'!$C$3</f>
        <v>0.53737874776910832</v>
      </c>
      <c r="AR63" s="34">
        <f>AVERAGE(AR61:AR62)*'Fixed data'!$C$3</f>
        <v>0.55607086267038397</v>
      </c>
      <c r="AS63" s="34">
        <f>AVERAGE(AS61:AS62)*'Fixed data'!$C$3</f>
        <v>0.57476297757165962</v>
      </c>
      <c r="AT63" s="34">
        <f>AVERAGE(AT61:AT62)*'Fixed data'!$C$3</f>
        <v>0.59345509247293526</v>
      </c>
      <c r="AU63" s="34">
        <f>AVERAGE(AU61:AU62)*'Fixed data'!$C$3</f>
        <v>0.61214720737421091</v>
      </c>
      <c r="AV63" s="34">
        <f>AVERAGE(AV61:AV62)*'Fixed data'!$C$3</f>
        <v>0.63083932227548656</v>
      </c>
      <c r="AW63" s="34">
        <f>AVERAGE(AW61:AW62)*'Fixed data'!$C$3</f>
        <v>0.64953143717676221</v>
      </c>
      <c r="AX63" s="34">
        <f>AVERAGE(AX61:AX62)*'Fixed data'!$C$3</f>
        <v>0.65441552568521166</v>
      </c>
      <c r="AY63" s="34">
        <f>AVERAGE(AY61:AY62)*'Fixed data'!$C$3</f>
        <v>0.64510687937416833</v>
      </c>
      <c r="AZ63" s="34">
        <f>AVERAGE(AZ61:AZ62)*'Fixed data'!$C$3</f>
        <v>0.63505589457115674</v>
      </c>
      <c r="BA63" s="34">
        <f>AVERAGE(BA61:BA62)*'Fixed data'!$C$3</f>
        <v>0.62431664499341943</v>
      </c>
      <c r="BB63" s="34">
        <f>AVERAGE(BB61:BB62)*'Fixed data'!$C$3</f>
        <v>0.61294649465533202</v>
      </c>
      <c r="BC63" s="34">
        <f>AVERAGE(BC61:BC62)*'Fixed data'!$C$3</f>
        <v>0.60101128814339178</v>
      </c>
      <c r="BD63" s="34">
        <f>AVERAGE(BD61:BD62)*'Fixed data'!$C$3</f>
        <v>0.58858304606109735</v>
      </c>
    </row>
    <row r="64" spans="1:56" ht="15.75" thickBot="1" x14ac:dyDescent="0.35">
      <c r="A64" s="114"/>
      <c r="B64" s="12" t="s">
        <v>94</v>
      </c>
      <c r="C64" s="12" t="s">
        <v>45</v>
      </c>
      <c r="D64" s="12" t="s">
        <v>40</v>
      </c>
      <c r="E64" s="53">
        <f t="shared" ref="E64:BD64" si="9">E29+E60+E63</f>
        <v>-0.19652387919999992</v>
      </c>
      <c r="F64" s="53">
        <f t="shared" si="9"/>
        <v>-0.23286021497444101</v>
      </c>
      <c r="G64" s="53">
        <f t="shared" si="9"/>
        <v>-0.26493830493410675</v>
      </c>
      <c r="H64" s="53">
        <f t="shared" si="9"/>
        <v>-0.29105751508893463</v>
      </c>
      <c r="I64" s="53">
        <f t="shared" si="9"/>
        <v>-0.30994615389262858</v>
      </c>
      <c r="J64" s="53">
        <f t="shared" si="9"/>
        <v>-0.32306196309716839</v>
      </c>
      <c r="K64" s="53">
        <f t="shared" si="9"/>
        <v>-0.32888476312211967</v>
      </c>
      <c r="L64" s="53">
        <f t="shared" si="9"/>
        <v>-0.32796034107327121</v>
      </c>
      <c r="M64" s="53">
        <f t="shared" si="9"/>
        <v>-0.13684054352446356</v>
      </c>
      <c r="N64" s="53">
        <f t="shared" si="9"/>
        <v>-8.8568718456216181E-2</v>
      </c>
      <c r="O64" s="53">
        <f t="shared" si="9"/>
        <v>-3.9362075641740976E-2</v>
      </c>
      <c r="P64" s="53">
        <f t="shared" si="9"/>
        <v>8.1827943766904221E-3</v>
      </c>
      <c r="Q64" s="53">
        <f t="shared" si="9"/>
        <v>5.0952910659893338E-2</v>
      </c>
      <c r="R64" s="53">
        <f t="shared" si="9"/>
        <v>9.3099939313549179E-2</v>
      </c>
      <c r="S64" s="53">
        <f t="shared" si="9"/>
        <v>0.1346237386193235</v>
      </c>
      <c r="T64" s="53">
        <f t="shared" si="9"/>
        <v>0.17553384786319443</v>
      </c>
      <c r="U64" s="53">
        <f t="shared" si="9"/>
        <v>0.21583026704516201</v>
      </c>
      <c r="V64" s="53">
        <f t="shared" si="9"/>
        <v>0.25551299616522616</v>
      </c>
      <c r="W64" s="53">
        <f t="shared" si="9"/>
        <v>0.29458203522338688</v>
      </c>
      <c r="X64" s="53">
        <f t="shared" si="9"/>
        <v>0.33303738421964435</v>
      </c>
      <c r="Y64" s="53">
        <f t="shared" si="9"/>
        <v>0.37087904315399833</v>
      </c>
      <c r="Z64" s="53">
        <f t="shared" si="9"/>
        <v>0.40810701202644895</v>
      </c>
      <c r="AA64" s="53">
        <f t="shared" si="9"/>
        <v>0.44472129083699624</v>
      </c>
      <c r="AB64" s="53">
        <f t="shared" si="9"/>
        <v>0.48072187958564006</v>
      </c>
      <c r="AC64" s="53">
        <f t="shared" si="9"/>
        <v>0.51610877827238055</v>
      </c>
      <c r="AD64" s="53">
        <f t="shared" si="9"/>
        <v>0.55088198689721768</v>
      </c>
      <c r="AE64" s="53">
        <f t="shared" si="9"/>
        <v>0.58504150546015132</v>
      </c>
      <c r="AF64" s="53">
        <f t="shared" si="9"/>
        <v>0.6185873339611816</v>
      </c>
      <c r="AG64" s="53">
        <f t="shared" si="9"/>
        <v>0.65151947240030861</v>
      </c>
      <c r="AH64" s="53">
        <f t="shared" si="9"/>
        <v>0.68383792077753214</v>
      </c>
      <c r="AI64" s="53">
        <f t="shared" si="9"/>
        <v>0.7155426790928523</v>
      </c>
      <c r="AJ64" s="53">
        <f t="shared" si="9"/>
        <v>0.73423479399412794</v>
      </c>
      <c r="AK64" s="53">
        <f t="shared" si="9"/>
        <v>0.75292690889540359</v>
      </c>
      <c r="AL64" s="53">
        <f t="shared" si="9"/>
        <v>0.77161902379667924</v>
      </c>
      <c r="AM64" s="53">
        <f t="shared" si="9"/>
        <v>0.79031113869795488</v>
      </c>
      <c r="AN64" s="53">
        <f t="shared" si="9"/>
        <v>0.80900325359923053</v>
      </c>
      <c r="AO64" s="53">
        <f t="shared" si="9"/>
        <v>0.82769536850050618</v>
      </c>
      <c r="AP64" s="53">
        <f t="shared" si="9"/>
        <v>0.84638748340178183</v>
      </c>
      <c r="AQ64" s="53">
        <f t="shared" si="9"/>
        <v>0.86507959830305747</v>
      </c>
      <c r="AR64" s="53">
        <f t="shared" si="9"/>
        <v>0.88377171320433312</v>
      </c>
      <c r="AS64" s="53">
        <f t="shared" si="9"/>
        <v>0.90246382810560877</v>
      </c>
      <c r="AT64" s="53">
        <f t="shared" si="9"/>
        <v>0.92115594300688441</v>
      </c>
      <c r="AU64" s="53">
        <f t="shared" si="9"/>
        <v>0.93984805790816006</v>
      </c>
      <c r="AV64" s="53">
        <f t="shared" si="9"/>
        <v>0.95854017280943571</v>
      </c>
      <c r="AW64" s="53">
        <f t="shared" si="9"/>
        <v>0.97723228771071136</v>
      </c>
      <c r="AX64" s="53">
        <f t="shared" si="9"/>
        <v>0.83917614440936628</v>
      </c>
      <c r="AY64" s="53">
        <f t="shared" si="9"/>
        <v>0.84579745365387859</v>
      </c>
      <c r="AZ64" s="53">
        <f t="shared" si="9"/>
        <v>0.85055516720704283</v>
      </c>
      <c r="BA64" s="53">
        <f t="shared" si="9"/>
        <v>0.85350679586632328</v>
      </c>
      <c r="BB64" s="53">
        <f t="shared" si="9"/>
        <v>0.85457002237817936</v>
      </c>
      <c r="BC64" s="53">
        <f t="shared" si="9"/>
        <v>0.85359921019032381</v>
      </c>
      <c r="BD64" s="53">
        <f t="shared" si="9"/>
        <v>0.85062212535140946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7.7117119323256766E-2</v>
      </c>
      <c r="G67" s="81">
        <f>'Fixed data'!$G$7*G$88/1000000</f>
        <v>0.15378546899168227</v>
      </c>
      <c r="H67" s="81">
        <f>'Fixed data'!$G$7*H$88/1000000</f>
        <v>0.24187959627225586</v>
      </c>
      <c r="I67" s="81">
        <f>'Fixed data'!$G$7*I$88/1000000</f>
        <v>0.34751541907952249</v>
      </c>
      <c r="J67" s="81">
        <f>'Fixed data'!$G$7*J$88/1000000</f>
        <v>0.45751926707584251</v>
      </c>
      <c r="K67" s="81">
        <f>'Fixed data'!$G$7*K$88/1000000</f>
        <v>0.57619903866357702</v>
      </c>
      <c r="L67" s="81">
        <f>'Fixed data'!$G$7*L$88/1000000</f>
        <v>0.70552495068696941</v>
      </c>
      <c r="M67" s="81">
        <f>'Fixed data'!$G$7*M$88/1000000</f>
        <v>0.86258276621895236</v>
      </c>
      <c r="N67" s="81">
        <f>'Fixed data'!$G$7*N$88/1000000</f>
        <v>0.92946669241090774</v>
      </c>
      <c r="O67" s="81">
        <f>'Fixed data'!$G$7*O$88/1000000</f>
        <v>0.98871262666079618</v>
      </c>
      <c r="P67" s="81">
        <f>'Fixed data'!$G$7*P$88/1000000</f>
        <v>1.0254416638000288</v>
      </c>
      <c r="Q67" s="81">
        <f>'Fixed data'!$G$7*Q$88/1000000</f>
        <v>1.0255642808089336</v>
      </c>
      <c r="R67" s="81">
        <f>'Fixed data'!$G$7*R$88/1000000</f>
        <v>1.0256166870855667</v>
      </c>
      <c r="S67" s="81">
        <f>'Fixed data'!$G$7*S$88/1000000</f>
        <v>1.0256166870855667</v>
      </c>
      <c r="T67" s="81">
        <f>'Fixed data'!$G$7*T$88/1000000</f>
        <v>1.0256166870855667</v>
      </c>
      <c r="U67" s="81">
        <f>'Fixed data'!$G$7*U$88/1000000</f>
        <v>1.0256166870855667</v>
      </c>
      <c r="V67" s="81">
        <f>'Fixed data'!$G$7*V$88/1000000</f>
        <v>1.0256166870855667</v>
      </c>
      <c r="W67" s="81">
        <f>'Fixed data'!$G$7*W$88/1000000</f>
        <v>1.0256166870855667</v>
      </c>
      <c r="X67" s="81">
        <f>'Fixed data'!$G$7*X$88/1000000</f>
        <v>1.0256166870855667</v>
      </c>
      <c r="Y67" s="81">
        <f>'Fixed data'!$G$7*Y$88/1000000</f>
        <v>1.0256166870855667</v>
      </c>
      <c r="Z67" s="81">
        <f>'Fixed data'!$G$7*Z$88/1000000</f>
        <v>1.0256166870855667</v>
      </c>
      <c r="AA67" s="81">
        <f>'Fixed data'!$G$7*AA$88/1000000</f>
        <v>1.0256166870855667</v>
      </c>
      <c r="AB67" s="81">
        <f>'Fixed data'!$G$7*AB$88/1000000</f>
        <v>1.0256166870855667</v>
      </c>
      <c r="AC67" s="81">
        <f>'Fixed data'!$G$7*AC$88/1000000</f>
        <v>1.0256166870855667</v>
      </c>
      <c r="AD67" s="81">
        <f>'Fixed data'!$G$7*AD$88/1000000</f>
        <v>1.0256166870855667</v>
      </c>
      <c r="AE67" s="81">
        <f>'Fixed data'!$G$7*AE$88/1000000</f>
        <v>1.0256166870855667</v>
      </c>
      <c r="AF67" s="81">
        <f>'Fixed data'!$G$7*AF$88/1000000</f>
        <v>1.0256166870855667</v>
      </c>
      <c r="AG67" s="81">
        <f>'Fixed data'!$G$7*AG$88/1000000</f>
        <v>1.0256166870855667</v>
      </c>
      <c r="AH67" s="81">
        <f>'Fixed data'!$G$7*AH$88/1000000</f>
        <v>1.0256166870855667</v>
      </c>
      <c r="AI67" s="81">
        <f>'Fixed data'!$G$7*AI$88/1000000</f>
        <v>1.0256166870855667</v>
      </c>
      <c r="AJ67" s="81">
        <f>'Fixed data'!$G$7*AJ$88/1000000</f>
        <v>1.0256166870855667</v>
      </c>
      <c r="AK67" s="81">
        <f>'Fixed data'!$G$7*AK$88/1000000</f>
        <v>1.0256166870855667</v>
      </c>
      <c r="AL67" s="81">
        <f>'Fixed data'!$G$7*AL$88/1000000</f>
        <v>1.0256166870855667</v>
      </c>
      <c r="AM67" s="81">
        <f>'Fixed data'!$G$7*AM$88/1000000</f>
        <v>1.0256166870855667</v>
      </c>
      <c r="AN67" s="81">
        <f>'Fixed data'!$G$7*AN$88/1000000</f>
        <v>1.0256166870855667</v>
      </c>
      <c r="AO67" s="81">
        <f>'Fixed data'!$G$7*AO$88/1000000</f>
        <v>1.0256166870855667</v>
      </c>
      <c r="AP67" s="81">
        <f>'Fixed data'!$G$7*AP$88/1000000</f>
        <v>1.0256166870855667</v>
      </c>
      <c r="AQ67" s="81">
        <f>'Fixed data'!$G$7*AQ$88/1000000</f>
        <v>1.0256166870855667</v>
      </c>
      <c r="AR67" s="81">
        <f>'Fixed data'!$G$7*AR$88/1000000</f>
        <v>1.0256166870855667</v>
      </c>
      <c r="AS67" s="81">
        <f>'Fixed data'!$G$7*AS$88/1000000</f>
        <v>1.0256166870855667</v>
      </c>
      <c r="AT67" s="81">
        <f>'Fixed data'!$G$7*AT$88/1000000</f>
        <v>1.0256166870855667</v>
      </c>
      <c r="AU67" s="81">
        <f>'Fixed data'!$G$7*AU$88/1000000</f>
        <v>1.0256166870855667</v>
      </c>
      <c r="AV67" s="81">
        <f>'Fixed data'!$G$7*AV$88/1000000</f>
        <v>1.0256166870855667</v>
      </c>
      <c r="AW67" s="81">
        <f>'Fixed data'!$G$7*AW$88/1000000</f>
        <v>1.0256166870855667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1.8704785564733453E-2</v>
      </c>
      <c r="G68" s="81">
        <f>'Fixed data'!$G$8*G89/1000000</f>
        <v>3.7303380566285529E-2</v>
      </c>
      <c r="H68" s="81">
        <f>'Fixed data'!$G$8*H89/1000000</f>
        <v>5.867771818033362E-2</v>
      </c>
      <c r="I68" s="81">
        <f>'Fixed data'!$G$8*I89/1000000</f>
        <v>8.4289941598613138E-2</v>
      </c>
      <c r="J68" s="81">
        <f>'Fixed data'!$G$8*J89/1000000</f>
        <v>0.11097082034586842</v>
      </c>
      <c r="K68" s="81">
        <f>'Fixed data'!$G$8*K89/1000000</f>
        <v>0.13975807194222409</v>
      </c>
      <c r="L68" s="81">
        <f>'Fixed data'!$G$8*L89/1000000</f>
        <v>0.171129333435632</v>
      </c>
      <c r="M68" s="81">
        <f>'Fixed data'!$G$8*M89/1000000</f>
        <v>0.20922521615344658</v>
      </c>
      <c r="N68" s="81">
        <f>'Fixed data'!$G$8*N89/1000000</f>
        <v>0.225445758146405</v>
      </c>
      <c r="O68" s="81">
        <f>'Fixed data'!$G$8*O89/1000000</f>
        <v>0.23981743143756099</v>
      </c>
      <c r="P68" s="81">
        <f>'Fixed data'!$G$8*P89/1000000</f>
        <v>0.24872709561368975</v>
      </c>
      <c r="Q68" s="81">
        <f>'Fixed data'!$G$8*Q89/1000000</f>
        <v>0.24875684716007446</v>
      </c>
      <c r="R68" s="81">
        <f>'Fixed data'!$G$8*R89/1000000</f>
        <v>0.24876955976653151</v>
      </c>
      <c r="S68" s="81">
        <f>'Fixed data'!$G$8*S89/1000000</f>
        <v>0.24876955976653151</v>
      </c>
      <c r="T68" s="81">
        <f>'Fixed data'!$G$8*T89/1000000</f>
        <v>0.24876955976653151</v>
      </c>
      <c r="U68" s="81">
        <f>'Fixed data'!$G$8*U89/1000000</f>
        <v>0.24876955976653151</v>
      </c>
      <c r="V68" s="81">
        <f>'Fixed data'!$G$8*V89/1000000</f>
        <v>0.24876955976653151</v>
      </c>
      <c r="W68" s="81">
        <f>'Fixed data'!$G$8*W89/1000000</f>
        <v>0.24876955976653151</v>
      </c>
      <c r="X68" s="81">
        <f>'Fixed data'!$G$8*X89/1000000</f>
        <v>0.24876955976653151</v>
      </c>
      <c r="Y68" s="81">
        <f>'Fixed data'!$G$8*Y89/1000000</f>
        <v>0.24876955976653151</v>
      </c>
      <c r="Z68" s="81">
        <f>'Fixed data'!$G$8*Z89/1000000</f>
        <v>0.24876955976653151</v>
      </c>
      <c r="AA68" s="81">
        <f>'Fixed data'!$G$8*AA89/1000000</f>
        <v>0.24876955976653151</v>
      </c>
      <c r="AB68" s="81">
        <f>'Fixed data'!$G$8*AB89/1000000</f>
        <v>0.24876955976653151</v>
      </c>
      <c r="AC68" s="81">
        <f>'Fixed data'!$G$8*AC89/1000000</f>
        <v>0.24876955976653151</v>
      </c>
      <c r="AD68" s="81">
        <f>'Fixed data'!$G$8*AD89/1000000</f>
        <v>0.24876955976653151</v>
      </c>
      <c r="AE68" s="81">
        <f>'Fixed data'!$G$8*AE89/1000000</f>
        <v>0.24876955976653151</v>
      </c>
      <c r="AF68" s="81">
        <f>'Fixed data'!$G$8*AF89/1000000</f>
        <v>0.24876955976653151</v>
      </c>
      <c r="AG68" s="81">
        <f>'Fixed data'!$G$8*AG89/1000000</f>
        <v>0.24876955976653151</v>
      </c>
      <c r="AH68" s="81">
        <f>'Fixed data'!$G$8*AH89/1000000</f>
        <v>0.24876955976653151</v>
      </c>
      <c r="AI68" s="81">
        <f>'Fixed data'!$G$8*AI89/1000000</f>
        <v>0.24876955976653151</v>
      </c>
      <c r="AJ68" s="81">
        <f>'Fixed data'!$G$8*AJ89/1000000</f>
        <v>0.24876955976653151</v>
      </c>
      <c r="AK68" s="81">
        <f>'Fixed data'!$G$8*AK89/1000000</f>
        <v>0.24876955976653151</v>
      </c>
      <c r="AL68" s="81">
        <f>'Fixed data'!$G$8*AL89/1000000</f>
        <v>0.24876955976653151</v>
      </c>
      <c r="AM68" s="81">
        <f>'Fixed data'!$G$8*AM89/1000000</f>
        <v>0.24876955976653151</v>
      </c>
      <c r="AN68" s="81">
        <f>'Fixed data'!$G$8*AN89/1000000</f>
        <v>0.24876955976653151</v>
      </c>
      <c r="AO68" s="81">
        <f>'Fixed data'!$G$8*AO89/1000000</f>
        <v>0.24876955976653151</v>
      </c>
      <c r="AP68" s="81">
        <f>'Fixed data'!$G$8*AP89/1000000</f>
        <v>0.24876955976653151</v>
      </c>
      <c r="AQ68" s="81">
        <f>'Fixed data'!$G$8*AQ89/1000000</f>
        <v>0.24876955976653151</v>
      </c>
      <c r="AR68" s="81">
        <f>'Fixed data'!$G$8*AR89/1000000</f>
        <v>0.24876955976653151</v>
      </c>
      <c r="AS68" s="81">
        <f>'Fixed data'!$G$8*AS89/1000000</f>
        <v>0.24876955976653151</v>
      </c>
      <c r="AT68" s="81">
        <f>'Fixed data'!$G$8*AT89/1000000</f>
        <v>0.24876955976653151</v>
      </c>
      <c r="AU68" s="81">
        <f>'Fixed data'!$G$8*AU89/1000000</f>
        <v>0.24876955976653151</v>
      </c>
      <c r="AV68" s="81">
        <f>'Fixed data'!$G$8*AV89/1000000</f>
        <v>0.24876955976653151</v>
      </c>
      <c r="AW68" s="81">
        <f>'Fixed data'!$G$8*AW89/1000000</f>
        <v>0.24876955976653151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3.6201620510486364E-3</v>
      </c>
      <c r="G70" s="34">
        <f>G91*'Fixed data'!$G$9</f>
        <v>7.2208611078792935E-3</v>
      </c>
      <c r="H70" s="34">
        <f>H91*'Fixed data'!$G$9</f>
        <v>1.1357367895778623E-2</v>
      </c>
      <c r="I70" s="34">
        <f>I91*'Fixed data'!$G$9</f>
        <v>1.6317474215767489E-2</v>
      </c>
      <c r="J70" s="34">
        <f>J91*'Fixed data'!$G$9</f>
        <v>2.1482065181753131E-2</v>
      </c>
      <c r="K70" s="34">
        <f>K91*'Fixed data'!$G$9</f>
        <v>2.7053845060991333E-2</v>
      </c>
      <c r="L70" s="34">
        <f>L91*'Fixed data'!$G$9</f>
        <v>3.3125322563588369E-2</v>
      </c>
      <c r="M70" s="34">
        <f>M91*'Fixed data'!$G$9</f>
        <v>4.0498329745312478E-2</v>
      </c>
      <c r="N70" s="34">
        <f>N91*'Fixed data'!$G$9</f>
        <v>4.36382590608346E-2</v>
      </c>
      <c r="O70" s="34">
        <f>O91*'Fixed data'!$G$9</f>
        <v>4.6419386480600913E-2</v>
      </c>
      <c r="P70" s="34">
        <f>P91*'Fixed data'!$G$9</f>
        <v>4.8143521116751707E-2</v>
      </c>
      <c r="Q70" s="34">
        <f>Q91*'Fixed data'!$G$9</f>
        <v>4.81492784237149E-2</v>
      </c>
      <c r="R70" s="34">
        <f>R91*'Fixed data'!$G$9</f>
        <v>4.8151738476605234E-2</v>
      </c>
      <c r="S70" s="34">
        <f>S91*'Fixed data'!$G$9</f>
        <v>4.8151738476605234E-2</v>
      </c>
      <c r="T70" s="34">
        <f>T91*'Fixed data'!$G$9</f>
        <v>4.8151738476605234E-2</v>
      </c>
      <c r="U70" s="34">
        <f>U91*'Fixed data'!$G$9</f>
        <v>4.8151738476605234E-2</v>
      </c>
      <c r="V70" s="34">
        <f>V91*'Fixed data'!$G$9</f>
        <v>4.8151738476605234E-2</v>
      </c>
      <c r="W70" s="34">
        <f>W91*'Fixed data'!$G$9</f>
        <v>4.8151738476605234E-2</v>
      </c>
      <c r="X70" s="34">
        <f>X91*'Fixed data'!$G$9</f>
        <v>4.8151738476605234E-2</v>
      </c>
      <c r="Y70" s="34">
        <f>Y91*'Fixed data'!$G$9</f>
        <v>4.8151738476605234E-2</v>
      </c>
      <c r="Z70" s="34">
        <f>Z91*'Fixed data'!$G$9</f>
        <v>4.8151738476605234E-2</v>
      </c>
      <c r="AA70" s="34">
        <f>AA91*'Fixed data'!$G$9</f>
        <v>4.8151738476605234E-2</v>
      </c>
      <c r="AB70" s="34">
        <f>AB91*'Fixed data'!$G$9</f>
        <v>4.8151738476605234E-2</v>
      </c>
      <c r="AC70" s="34">
        <f>AC91*'Fixed data'!$G$9</f>
        <v>4.8151738476605234E-2</v>
      </c>
      <c r="AD70" s="34">
        <f>AD91*'Fixed data'!$G$9</f>
        <v>4.8151738476605234E-2</v>
      </c>
      <c r="AE70" s="34">
        <f>AE91*'Fixed data'!$G$9</f>
        <v>4.8151738476605234E-2</v>
      </c>
      <c r="AF70" s="34">
        <f>AF91*'Fixed data'!$G$9</f>
        <v>4.8151738476605234E-2</v>
      </c>
      <c r="AG70" s="34">
        <f>AG91*'Fixed data'!$G$9</f>
        <v>4.8151738476605234E-2</v>
      </c>
      <c r="AH70" s="34">
        <f>AH91*'Fixed data'!$G$9</f>
        <v>4.8151738476605234E-2</v>
      </c>
      <c r="AI70" s="34">
        <f>AI91*'Fixed data'!$G$9</f>
        <v>4.8151738476605234E-2</v>
      </c>
      <c r="AJ70" s="34">
        <f>AJ91*'Fixed data'!$G$9</f>
        <v>4.8151738476605234E-2</v>
      </c>
      <c r="AK70" s="34">
        <f>AK91*'Fixed data'!$G$9</f>
        <v>4.8151738476605234E-2</v>
      </c>
      <c r="AL70" s="34">
        <f>AL91*'Fixed data'!$G$9</f>
        <v>4.8151738476605234E-2</v>
      </c>
      <c r="AM70" s="34">
        <f>AM91*'Fixed data'!$G$9</f>
        <v>4.8151738476605234E-2</v>
      </c>
      <c r="AN70" s="34">
        <f>AN91*'Fixed data'!$G$9</f>
        <v>4.8151738476605234E-2</v>
      </c>
      <c r="AO70" s="34">
        <f>AO91*'Fixed data'!$G$9</f>
        <v>4.8151738476605234E-2</v>
      </c>
      <c r="AP70" s="34">
        <f>AP91*'Fixed data'!$G$9</f>
        <v>4.8151738476605234E-2</v>
      </c>
      <c r="AQ70" s="34">
        <f>AQ91*'Fixed data'!$G$9</f>
        <v>4.8151738476605234E-2</v>
      </c>
      <c r="AR70" s="34">
        <f>AR91*'Fixed data'!$G$9</f>
        <v>4.8151738476605234E-2</v>
      </c>
      <c r="AS70" s="34">
        <f>AS91*'Fixed data'!$G$9</f>
        <v>4.8151738476605234E-2</v>
      </c>
      <c r="AT70" s="34">
        <f>AT91*'Fixed data'!$G$9</f>
        <v>4.8151738476605234E-2</v>
      </c>
      <c r="AU70" s="34">
        <f>AU91*'Fixed data'!$G$9</f>
        <v>4.8151738476605234E-2</v>
      </c>
      <c r="AV70" s="34">
        <f>AV91*'Fixed data'!$G$9</f>
        <v>4.8151738476605234E-2</v>
      </c>
      <c r="AW70" s="34">
        <f>AW91*'Fixed data'!$G$9</f>
        <v>4.8151738476605234E-2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5.527346347159284E-4</v>
      </c>
      <c r="G71" s="34">
        <f>G92*'Fixed data'!$G$10</f>
        <v>1.1024976148904476E-3</v>
      </c>
      <c r="H71" s="34">
        <f>H92*'Fixed data'!$G$10</f>
        <v>1.7340689468276251E-3</v>
      </c>
      <c r="I71" s="34">
        <f>I92*'Fixed data'!$G$10</f>
        <v>2.4913893419563748E-3</v>
      </c>
      <c r="J71" s="34">
        <f>J92*'Fixed data'!$G$10</f>
        <v>3.2799309212527107E-3</v>
      </c>
      <c r="K71" s="34">
        <f>K92*'Fixed data'!$G$10</f>
        <v>4.1306430365781535E-3</v>
      </c>
      <c r="L71" s="34">
        <f>L92*'Fixed data'!$G$10</f>
        <v>5.057650129703199E-3</v>
      </c>
      <c r="M71" s="34">
        <f>M92*'Fixed data'!$G$10</f>
        <v>6.1833777556712377E-3</v>
      </c>
      <c r="N71" s="34">
        <f>N92*'Fixed data'!$G$10</f>
        <v>6.6627893562501714E-3</v>
      </c>
      <c r="O71" s="34">
        <f>O92*'Fixed data'!$G$10</f>
        <v>7.0874182614725995E-3</v>
      </c>
      <c r="P71" s="34">
        <f>P92*'Fixed data'!$G$10</f>
        <v>7.3506630872225637E-3</v>
      </c>
      <c r="Q71" s="34">
        <f>Q92*'Fixed data'!$G$10</f>
        <v>7.3515421260380558E-3</v>
      </c>
      <c r="R71" s="34">
        <f>R92*'Fixed data'!$G$10</f>
        <v>7.3519177325486367E-3</v>
      </c>
      <c r="S71" s="34">
        <f>S92*'Fixed data'!$G$10</f>
        <v>7.3519177325486367E-3</v>
      </c>
      <c r="T71" s="34">
        <f>T92*'Fixed data'!$G$10</f>
        <v>7.3519177325486367E-3</v>
      </c>
      <c r="U71" s="34">
        <f>U92*'Fixed data'!$G$10</f>
        <v>7.3519177325486367E-3</v>
      </c>
      <c r="V71" s="34">
        <f>V92*'Fixed data'!$G$10</f>
        <v>7.3519177325486367E-3</v>
      </c>
      <c r="W71" s="34">
        <f>W92*'Fixed data'!$G$10</f>
        <v>7.3519177325486367E-3</v>
      </c>
      <c r="X71" s="34">
        <f>X92*'Fixed data'!$G$10</f>
        <v>7.3519177325486367E-3</v>
      </c>
      <c r="Y71" s="34">
        <f>Y92*'Fixed data'!$G$10</f>
        <v>7.3519177325486367E-3</v>
      </c>
      <c r="Z71" s="34">
        <f>Z92*'Fixed data'!$G$10</f>
        <v>7.3519177325486367E-3</v>
      </c>
      <c r="AA71" s="34">
        <f>AA92*'Fixed data'!$G$10</f>
        <v>7.3519177325486367E-3</v>
      </c>
      <c r="AB71" s="34">
        <f>AB92*'Fixed data'!$G$10</f>
        <v>7.3519177325486367E-3</v>
      </c>
      <c r="AC71" s="34">
        <f>AC92*'Fixed data'!$G$10</f>
        <v>7.3519177325486367E-3</v>
      </c>
      <c r="AD71" s="34">
        <f>AD92*'Fixed data'!$G$10</f>
        <v>7.3519177325486367E-3</v>
      </c>
      <c r="AE71" s="34">
        <f>AE92*'Fixed data'!$G$10</f>
        <v>7.3519177325486367E-3</v>
      </c>
      <c r="AF71" s="34">
        <f>AF92*'Fixed data'!$G$10</f>
        <v>7.3519177325486367E-3</v>
      </c>
      <c r="AG71" s="34">
        <f>AG92*'Fixed data'!$G$10</f>
        <v>7.3519177325486367E-3</v>
      </c>
      <c r="AH71" s="34">
        <f>AH92*'Fixed data'!$G$10</f>
        <v>7.3519177325486367E-3</v>
      </c>
      <c r="AI71" s="34">
        <f>AI92*'Fixed data'!$G$10</f>
        <v>7.3519177325486367E-3</v>
      </c>
      <c r="AJ71" s="34">
        <f>AJ92*'Fixed data'!$G$10</f>
        <v>7.3519177325486367E-3</v>
      </c>
      <c r="AK71" s="34">
        <f>AK92*'Fixed data'!$G$10</f>
        <v>7.3519177325486367E-3</v>
      </c>
      <c r="AL71" s="34">
        <f>AL92*'Fixed data'!$G$10</f>
        <v>7.3519177325486367E-3</v>
      </c>
      <c r="AM71" s="34">
        <f>AM92*'Fixed data'!$G$10</f>
        <v>7.3519177325486367E-3</v>
      </c>
      <c r="AN71" s="34">
        <f>AN92*'Fixed data'!$G$10</f>
        <v>7.3519177325486367E-3</v>
      </c>
      <c r="AO71" s="34">
        <f>AO92*'Fixed data'!$G$10</f>
        <v>7.3519177325486367E-3</v>
      </c>
      <c r="AP71" s="34">
        <f>AP92*'Fixed data'!$G$10</f>
        <v>7.3519177325486367E-3</v>
      </c>
      <c r="AQ71" s="34">
        <f>AQ92*'Fixed data'!$G$10</f>
        <v>7.3519177325486367E-3</v>
      </c>
      <c r="AR71" s="34">
        <f>AR92*'Fixed data'!$G$10</f>
        <v>7.3519177325486367E-3</v>
      </c>
      <c r="AS71" s="34">
        <f>AS92*'Fixed data'!$G$10</f>
        <v>7.3519177325486367E-3</v>
      </c>
      <c r="AT71" s="34">
        <f>AT92*'Fixed data'!$G$10</f>
        <v>7.3519177325486367E-3</v>
      </c>
      <c r="AU71" s="34">
        <f>AU92*'Fixed data'!$G$10</f>
        <v>7.3519177325486367E-3</v>
      </c>
      <c r="AV71" s="34">
        <f>AV92*'Fixed data'!$G$10</f>
        <v>7.3519177325486367E-3</v>
      </c>
      <c r="AW71" s="34">
        <f>AW92*'Fixed data'!$G$10</f>
        <v>7.3519177325486367E-3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9.9994801573754788E-2</v>
      </c>
      <c r="G76" s="53">
        <f t="shared" si="10"/>
        <v>0.19941220828073752</v>
      </c>
      <c r="H76" s="53">
        <f t="shared" si="10"/>
        <v>0.31364875129519576</v>
      </c>
      <c r="I76" s="53">
        <f t="shared" si="10"/>
        <v>0.45061422423585951</v>
      </c>
      <c r="J76" s="53">
        <f t="shared" si="10"/>
        <v>0.5932520835247167</v>
      </c>
      <c r="K76" s="53">
        <f t="shared" si="10"/>
        <v>0.7471415987033706</v>
      </c>
      <c r="L76" s="53">
        <f t="shared" si="10"/>
        <v>0.9148372568158929</v>
      </c>
      <c r="M76" s="53">
        <f t="shared" si="10"/>
        <v>1.1184896898733827</v>
      </c>
      <c r="N76" s="53">
        <f t="shared" si="10"/>
        <v>1.2052134989743974</v>
      </c>
      <c r="O76" s="53">
        <f t="shared" si="10"/>
        <v>1.2820368628404306</v>
      </c>
      <c r="P76" s="53">
        <f t="shared" si="10"/>
        <v>1.329662943617693</v>
      </c>
      <c r="Q76" s="53">
        <f t="shared" si="10"/>
        <v>1.329821948518761</v>
      </c>
      <c r="R76" s="53">
        <f t="shared" si="10"/>
        <v>1.3298899030612523</v>
      </c>
      <c r="S76" s="53">
        <f t="shared" si="10"/>
        <v>1.3298899030612523</v>
      </c>
      <c r="T76" s="53">
        <f t="shared" si="10"/>
        <v>1.3298899030612523</v>
      </c>
      <c r="U76" s="53">
        <f t="shared" si="10"/>
        <v>1.3298899030612523</v>
      </c>
      <c r="V76" s="53">
        <f t="shared" si="10"/>
        <v>1.3298899030612523</v>
      </c>
      <c r="W76" s="53">
        <f t="shared" si="10"/>
        <v>1.3298899030612523</v>
      </c>
      <c r="X76" s="53">
        <f t="shared" si="10"/>
        <v>1.3298899030612523</v>
      </c>
      <c r="Y76" s="53">
        <f t="shared" si="10"/>
        <v>1.3298899030612523</v>
      </c>
      <c r="Z76" s="53">
        <f t="shared" si="10"/>
        <v>1.3298899030612523</v>
      </c>
      <c r="AA76" s="53">
        <f t="shared" si="10"/>
        <v>1.3298899030612523</v>
      </c>
      <c r="AB76" s="53">
        <f t="shared" si="10"/>
        <v>1.3298899030612523</v>
      </c>
      <c r="AC76" s="53">
        <f t="shared" si="10"/>
        <v>1.3298899030612523</v>
      </c>
      <c r="AD76" s="53">
        <f t="shared" si="10"/>
        <v>1.3298899030612523</v>
      </c>
      <c r="AE76" s="53">
        <f t="shared" si="10"/>
        <v>1.3298899030612523</v>
      </c>
      <c r="AF76" s="53">
        <f t="shared" si="10"/>
        <v>1.3298899030612523</v>
      </c>
      <c r="AG76" s="53">
        <f t="shared" si="10"/>
        <v>1.3298899030612523</v>
      </c>
      <c r="AH76" s="53">
        <f t="shared" si="10"/>
        <v>1.3298899030612523</v>
      </c>
      <c r="AI76" s="53">
        <f t="shared" si="10"/>
        <v>1.3298899030612523</v>
      </c>
      <c r="AJ76" s="53">
        <f t="shared" si="10"/>
        <v>1.3298899030612523</v>
      </c>
      <c r="AK76" s="53">
        <f t="shared" si="10"/>
        <v>1.3298899030612523</v>
      </c>
      <c r="AL76" s="53">
        <f t="shared" si="10"/>
        <v>1.3298899030612523</v>
      </c>
      <c r="AM76" s="53">
        <f t="shared" si="10"/>
        <v>1.3298899030612523</v>
      </c>
      <c r="AN76" s="53">
        <f t="shared" si="10"/>
        <v>1.3298899030612523</v>
      </c>
      <c r="AO76" s="53">
        <f t="shared" si="10"/>
        <v>1.3298899030612523</v>
      </c>
      <c r="AP76" s="53">
        <f t="shared" si="10"/>
        <v>1.3298899030612523</v>
      </c>
      <c r="AQ76" s="53">
        <f t="shared" si="10"/>
        <v>1.3298899030612523</v>
      </c>
      <c r="AR76" s="53">
        <f t="shared" si="10"/>
        <v>1.3298899030612523</v>
      </c>
      <c r="AS76" s="53">
        <f t="shared" si="10"/>
        <v>1.3298899030612523</v>
      </c>
      <c r="AT76" s="53">
        <f t="shared" si="10"/>
        <v>1.3298899030612523</v>
      </c>
      <c r="AU76" s="53">
        <f t="shared" si="10"/>
        <v>1.3298899030612523</v>
      </c>
      <c r="AV76" s="53">
        <f t="shared" si="10"/>
        <v>1.3298899030612523</v>
      </c>
      <c r="AW76" s="53">
        <f t="shared" si="10"/>
        <v>1.3298899030612523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-0.19652387919999992</v>
      </c>
      <c r="F77" s="54">
        <f>IF('Fixed data'!$G$19=FALSE,F64+F76,F64)</f>
        <v>-0.13286541340068622</v>
      </c>
      <c r="G77" s="54">
        <f>IF('Fixed data'!$G$19=FALSE,G64+G76,G64)</f>
        <v>-6.5526096653369226E-2</v>
      </c>
      <c r="H77" s="54">
        <f>IF('Fixed data'!$G$19=FALSE,H64+H76,H64)</f>
        <v>2.2591236206261134E-2</v>
      </c>
      <c r="I77" s="54">
        <f>IF('Fixed data'!$G$19=FALSE,I64+I76,I64)</f>
        <v>0.14066807034323092</v>
      </c>
      <c r="J77" s="54">
        <f>IF('Fixed data'!$G$19=FALSE,J64+J76,J64)</f>
        <v>0.27019012042754831</v>
      </c>
      <c r="K77" s="54">
        <f>IF('Fixed data'!$G$19=FALSE,K64+K76,K64)</f>
        <v>0.41825683558125093</v>
      </c>
      <c r="L77" s="54">
        <f>IF('Fixed data'!$G$19=FALSE,L64+L76,L64)</f>
        <v>0.58687691574262169</v>
      </c>
      <c r="M77" s="54">
        <f>IF('Fixed data'!$G$19=FALSE,M64+M76,M64)</f>
        <v>0.9816491463489192</v>
      </c>
      <c r="N77" s="54">
        <f>IF('Fixed data'!$G$19=FALSE,N64+N76,N64)</f>
        <v>1.1166447805181812</v>
      </c>
      <c r="O77" s="54">
        <f>IF('Fixed data'!$G$19=FALSE,O64+O76,O64)</f>
        <v>1.2426747871986896</v>
      </c>
      <c r="P77" s="54">
        <f>IF('Fixed data'!$G$19=FALSE,P64+P76,P64)</f>
        <v>1.3378457379943833</v>
      </c>
      <c r="Q77" s="54">
        <f>IF('Fixed data'!$G$19=FALSE,Q64+Q76,Q64)</f>
        <v>1.3807748591786544</v>
      </c>
      <c r="R77" s="54">
        <f>IF('Fixed data'!$G$19=FALSE,R64+R76,R64)</f>
        <v>1.4229898423748015</v>
      </c>
      <c r="S77" s="54">
        <f>IF('Fixed data'!$G$19=FALSE,S64+S76,S64)</f>
        <v>1.4645136416805757</v>
      </c>
      <c r="T77" s="54">
        <f>IF('Fixed data'!$G$19=FALSE,T64+T76,T64)</f>
        <v>1.5054237509244468</v>
      </c>
      <c r="U77" s="54">
        <f>IF('Fixed data'!$G$19=FALSE,U64+U76,U64)</f>
        <v>1.5457201701064143</v>
      </c>
      <c r="V77" s="54">
        <f>IF('Fixed data'!$G$19=FALSE,V64+V76,V64)</f>
        <v>1.5854028992264784</v>
      </c>
      <c r="W77" s="54">
        <f>IF('Fixed data'!$G$19=FALSE,W64+W76,W64)</f>
        <v>1.6244719382846391</v>
      </c>
      <c r="X77" s="54">
        <f>IF('Fixed data'!$G$19=FALSE,X64+X76,X64)</f>
        <v>1.6629272872808967</v>
      </c>
      <c r="Y77" s="54">
        <f>IF('Fixed data'!$G$19=FALSE,Y64+Y76,Y64)</f>
        <v>1.7007689462152507</v>
      </c>
      <c r="Z77" s="54">
        <f>IF('Fixed data'!$G$19=FALSE,Z64+Z76,Z64)</f>
        <v>1.7379969150877013</v>
      </c>
      <c r="AA77" s="54">
        <f>IF('Fixed data'!$G$19=FALSE,AA64+AA76,AA64)</f>
        <v>1.7746111938982485</v>
      </c>
      <c r="AB77" s="54">
        <f>IF('Fixed data'!$G$19=FALSE,AB64+AB76,AB64)</f>
        <v>1.8106117826468924</v>
      </c>
      <c r="AC77" s="54">
        <f>IF('Fixed data'!$G$19=FALSE,AC64+AC76,AC64)</f>
        <v>1.8459986813336329</v>
      </c>
      <c r="AD77" s="54">
        <f>IF('Fixed data'!$G$19=FALSE,AD64+AD76,AD64)</f>
        <v>1.88077188995847</v>
      </c>
      <c r="AE77" s="54">
        <f>IF('Fixed data'!$G$19=FALSE,AE64+AE76,AE64)</f>
        <v>1.9149314085214035</v>
      </c>
      <c r="AF77" s="54">
        <f>IF('Fixed data'!$G$19=FALSE,AF64+AF76,AF64)</f>
        <v>1.9484772370224339</v>
      </c>
      <c r="AG77" s="54">
        <f>IF('Fixed data'!$G$19=FALSE,AG64+AG76,AG64)</f>
        <v>1.9814093754615609</v>
      </c>
      <c r="AH77" s="54">
        <f>IF('Fixed data'!$G$19=FALSE,AH64+AH76,AH64)</f>
        <v>2.0137278238387846</v>
      </c>
      <c r="AI77" s="54">
        <f>IF('Fixed data'!$G$19=FALSE,AI64+AI76,AI64)</f>
        <v>2.0454325821541044</v>
      </c>
      <c r="AJ77" s="54">
        <f>IF('Fixed data'!$G$19=FALSE,AJ64+AJ76,AJ64)</f>
        <v>2.0641246970553802</v>
      </c>
      <c r="AK77" s="54">
        <f>IF('Fixed data'!$G$19=FALSE,AK64+AK76,AK64)</f>
        <v>2.0828168119566559</v>
      </c>
      <c r="AL77" s="54">
        <f>IF('Fixed data'!$G$19=FALSE,AL64+AL76,AL64)</f>
        <v>2.1015089268579317</v>
      </c>
      <c r="AM77" s="54">
        <f>IF('Fixed data'!$G$19=FALSE,AM64+AM76,AM64)</f>
        <v>2.1202010417592074</v>
      </c>
      <c r="AN77" s="54">
        <f>IF('Fixed data'!$G$19=FALSE,AN64+AN76,AN64)</f>
        <v>2.1388931566604827</v>
      </c>
      <c r="AO77" s="54">
        <f>IF('Fixed data'!$G$19=FALSE,AO64+AO76,AO64)</f>
        <v>2.1575852715617585</v>
      </c>
      <c r="AP77" s="54">
        <f>IF('Fixed data'!$G$19=FALSE,AP64+AP76,AP64)</f>
        <v>2.1762773864630343</v>
      </c>
      <c r="AQ77" s="54">
        <f>IF('Fixed data'!$G$19=FALSE,AQ64+AQ76,AQ64)</f>
        <v>2.1949695013643096</v>
      </c>
      <c r="AR77" s="54">
        <f>IF('Fixed data'!$G$19=FALSE,AR64+AR76,AR64)</f>
        <v>2.2136616162655853</v>
      </c>
      <c r="AS77" s="54">
        <f>IF('Fixed data'!$G$19=FALSE,AS64+AS76,AS64)</f>
        <v>2.2323537311668611</v>
      </c>
      <c r="AT77" s="54">
        <f>IF('Fixed data'!$G$19=FALSE,AT64+AT76,AT64)</f>
        <v>2.2510458460681368</v>
      </c>
      <c r="AU77" s="54">
        <f>IF('Fixed data'!$G$19=FALSE,AU64+AU76,AU64)</f>
        <v>2.2697379609694126</v>
      </c>
      <c r="AV77" s="54">
        <f>IF('Fixed data'!$G$19=FALSE,AV64+AV76,AV64)</f>
        <v>2.2884300758706879</v>
      </c>
      <c r="AW77" s="54">
        <f>IF('Fixed data'!$G$19=FALSE,AW64+AW76,AW64)</f>
        <v>2.3071221907719637</v>
      </c>
      <c r="AX77" s="54">
        <f>IF('Fixed data'!$G$19=FALSE,AX64+AX76,AX64)</f>
        <v>0.83917614440936628</v>
      </c>
      <c r="AY77" s="54">
        <f>IF('Fixed data'!$G$19=FALSE,AY64+AY76,AY64)</f>
        <v>0.84579745365387859</v>
      </c>
      <c r="AZ77" s="54">
        <f>IF('Fixed data'!$G$19=FALSE,AZ64+AZ76,AZ64)</f>
        <v>0.85055516720704283</v>
      </c>
      <c r="BA77" s="54">
        <f>IF('Fixed data'!$G$19=FALSE,BA64+BA76,BA64)</f>
        <v>0.85350679586632328</v>
      </c>
      <c r="BB77" s="54">
        <f>IF('Fixed data'!$G$19=FALSE,BB64+BB76,BB64)</f>
        <v>0.85457002237817936</v>
      </c>
      <c r="BC77" s="54">
        <f>IF('Fixed data'!$G$19=FALSE,BC64+BC76,BC64)</f>
        <v>0.85359921019032381</v>
      </c>
      <c r="BD77" s="54">
        <f>IF('Fixed data'!$G$19=FALSE,BD64+BD76,BD64)</f>
        <v>0.85062212535140946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-0.18987814415458931</v>
      </c>
      <c r="F80" s="55">
        <f t="shared" ref="F80:BD80" si="11">F77*F78</f>
        <v>-0.12403128511814626</v>
      </c>
      <c r="G80" s="55">
        <f t="shared" si="11"/>
        <v>-5.9100784907404183E-2</v>
      </c>
      <c r="H80" s="55">
        <f t="shared" si="11"/>
        <v>1.9686957206048846E-2</v>
      </c>
      <c r="I80" s="55">
        <f t="shared" si="11"/>
        <v>0.11843874066276779</v>
      </c>
      <c r="J80" s="55">
        <f t="shared" si="11"/>
        <v>0.21979983705339987</v>
      </c>
      <c r="K80" s="55">
        <f t="shared" si="11"/>
        <v>0.32874609201108163</v>
      </c>
      <c r="L80" s="55">
        <f t="shared" si="11"/>
        <v>0.44568111189149767</v>
      </c>
      <c r="M80" s="55">
        <f t="shared" si="11"/>
        <v>0.72026638249969732</v>
      </c>
      <c r="N80" s="55">
        <f t="shared" si="11"/>
        <v>0.79161049314015786</v>
      </c>
      <c r="O80" s="55">
        <f t="shared" si="11"/>
        <v>0.85116476905114846</v>
      </c>
      <c r="P80" s="55">
        <f t="shared" si="11"/>
        <v>0.8853639650919769</v>
      </c>
      <c r="Q80" s="55">
        <f t="shared" si="11"/>
        <v>0.8828731792289447</v>
      </c>
      <c r="R80" s="55">
        <f t="shared" si="11"/>
        <v>0.87909721236782568</v>
      </c>
      <c r="S80" s="55">
        <f t="shared" si="11"/>
        <v>0.8741544535671848</v>
      </c>
      <c r="T80" s="55">
        <f t="shared" si="11"/>
        <v>0.86818677679397827</v>
      </c>
      <c r="U80" s="55">
        <f t="shared" si="11"/>
        <v>0.86128112073155183</v>
      </c>
      <c r="V80" s="55">
        <f t="shared" si="11"/>
        <v>0.85351931147394211</v>
      </c>
      <c r="W80" s="55">
        <f t="shared" si="11"/>
        <v>0.84497832257239569</v>
      </c>
      <c r="X80" s="55">
        <f t="shared" si="11"/>
        <v>0.83573052287788263</v>
      </c>
      <c r="Y80" s="55">
        <f t="shared" si="11"/>
        <v>0.82584391272327351</v>
      </c>
      <c r="Z80" s="55">
        <f t="shared" si="11"/>
        <v>0.81538234896549833</v>
      </c>
      <c r="AA80" s="55">
        <f t="shared" si="11"/>
        <v>0.80440575938564751</v>
      </c>
      <c r="AB80" s="55">
        <f t="shared" si="11"/>
        <v>0.79297034692353285</v>
      </c>
      <c r="AC80" s="55">
        <f t="shared" si="11"/>
        <v>0.78112878420269627</v>
      </c>
      <c r="AD80" s="55">
        <f t="shared" si="11"/>
        <v>0.76893039878217717</v>
      </c>
      <c r="AE80" s="55">
        <f t="shared" si="11"/>
        <v>0.75642134955249452</v>
      </c>
      <c r="AF80" s="55">
        <f t="shared" si="11"/>
        <v>0.74364479467524536</v>
      </c>
      <c r="AG80" s="55">
        <f t="shared" si="11"/>
        <v>0.73064105144841363</v>
      </c>
      <c r="AH80" s="55">
        <f t="shared" si="11"/>
        <v>0.71744774846291526</v>
      </c>
      <c r="AI80" s="55">
        <f t="shared" si="11"/>
        <v>0.81814673915526537</v>
      </c>
      <c r="AJ80" s="55">
        <f t="shared" si="11"/>
        <v>0.80157606294334915</v>
      </c>
      <c r="AK80" s="55">
        <f t="shared" si="11"/>
        <v>0.7852766052484057</v>
      </c>
      <c r="AL80" s="55">
        <f t="shared" si="11"/>
        <v>0.7692466244399726</v>
      </c>
      <c r="AM80" s="55">
        <f t="shared" si="11"/>
        <v>0.75348425025726973</v>
      </c>
      <c r="AN80" s="55">
        <f t="shared" si="11"/>
        <v>0.7379874927797182</v>
      </c>
      <c r="AO80" s="55">
        <f t="shared" si="11"/>
        <v>0.72275425098402302</v>
      </c>
      <c r="AP80" s="55">
        <f t="shared" si="11"/>
        <v>0.70778232090429749</v>
      </c>
      <c r="AQ80" s="55">
        <f t="shared" si="11"/>
        <v>0.6930694034110938</v>
      </c>
      <c r="AR80" s="55">
        <f t="shared" si="11"/>
        <v>0.6786131116246169</v>
      </c>
      <c r="AS80" s="55">
        <f t="shared" si="11"/>
        <v>0.66441097797682813</v>
      </c>
      <c r="AT80" s="55">
        <f t="shared" si="11"/>
        <v>0.65046046093660959</v>
      </c>
      <c r="AU80" s="55">
        <f t="shared" si="11"/>
        <v>0.63675895141161987</v>
      </c>
      <c r="AV80" s="55">
        <f t="shared" si="11"/>
        <v>0.62330377883997301</v>
      </c>
      <c r="AW80" s="55">
        <f t="shared" si="11"/>
        <v>0.6100922169843761</v>
      </c>
      <c r="AX80" s="55">
        <f t="shared" si="11"/>
        <v>0.21544716963461011</v>
      </c>
      <c r="AY80" s="55">
        <f t="shared" si="11"/>
        <v>0.2108224287188111</v>
      </c>
      <c r="AZ80" s="55">
        <f t="shared" si="11"/>
        <v>0.205833330605038</v>
      </c>
      <c r="BA80" s="55">
        <f t="shared" si="11"/>
        <v>0.20053167106934996</v>
      </c>
      <c r="BB80" s="55">
        <f t="shared" si="11"/>
        <v>0.19493347228055119</v>
      </c>
      <c r="BC80" s="55">
        <f t="shared" si="11"/>
        <v>0.18904079917218949</v>
      </c>
      <c r="BD80" s="55">
        <f t="shared" si="11"/>
        <v>0.18289464513004436</v>
      </c>
    </row>
    <row r="81" spans="1:56" x14ac:dyDescent="0.3">
      <c r="A81" s="74"/>
      <c r="B81" s="15" t="s">
        <v>18</v>
      </c>
      <c r="C81" s="15"/>
      <c r="D81" s="14" t="s">
        <v>40</v>
      </c>
      <c r="E81" s="56">
        <f>+E80</f>
        <v>-0.18987814415458931</v>
      </c>
      <c r="F81" s="56">
        <f t="shared" ref="F81:BD81" si="12">+E81+F80</f>
        <v>-0.31390942927273557</v>
      </c>
      <c r="G81" s="56">
        <f t="shared" si="12"/>
        <v>-0.37301021418013974</v>
      </c>
      <c r="H81" s="56">
        <f t="shared" si="12"/>
        <v>-0.35332325697409089</v>
      </c>
      <c r="I81" s="56">
        <f t="shared" si="12"/>
        <v>-0.23488451631132312</v>
      </c>
      <c r="J81" s="56">
        <f t="shared" si="12"/>
        <v>-1.5084679257923256E-2</v>
      </c>
      <c r="K81" s="56">
        <f t="shared" si="12"/>
        <v>0.3136614127531584</v>
      </c>
      <c r="L81" s="56">
        <f t="shared" si="12"/>
        <v>0.75934252464465612</v>
      </c>
      <c r="M81" s="56">
        <f t="shared" si="12"/>
        <v>1.4796089071443534</v>
      </c>
      <c r="N81" s="56">
        <f t="shared" si="12"/>
        <v>2.2712194002845112</v>
      </c>
      <c r="O81" s="56">
        <f t="shared" si="12"/>
        <v>3.1223841693356595</v>
      </c>
      <c r="P81" s="56">
        <f t="shared" si="12"/>
        <v>4.0077481344276364</v>
      </c>
      <c r="Q81" s="56">
        <f t="shared" si="12"/>
        <v>4.890621313656581</v>
      </c>
      <c r="R81" s="56">
        <f t="shared" si="12"/>
        <v>5.7697185260244064</v>
      </c>
      <c r="S81" s="56">
        <f t="shared" si="12"/>
        <v>6.643872979591591</v>
      </c>
      <c r="T81" s="56">
        <f t="shared" si="12"/>
        <v>7.5120597563855691</v>
      </c>
      <c r="U81" s="56">
        <f t="shared" si="12"/>
        <v>8.3733408771171209</v>
      </c>
      <c r="V81" s="56">
        <f t="shared" si="12"/>
        <v>9.2268601885910631</v>
      </c>
      <c r="W81" s="56">
        <f t="shared" si="12"/>
        <v>10.07183851116346</v>
      </c>
      <c r="X81" s="56">
        <f t="shared" si="12"/>
        <v>10.907569034041343</v>
      </c>
      <c r="Y81" s="56">
        <f t="shared" si="12"/>
        <v>11.733412946764616</v>
      </c>
      <c r="Z81" s="56">
        <f t="shared" si="12"/>
        <v>12.548795295730114</v>
      </c>
      <c r="AA81" s="56">
        <f t="shared" si="12"/>
        <v>13.353201055115761</v>
      </c>
      <c r="AB81" s="56">
        <f t="shared" si="12"/>
        <v>14.146171402039293</v>
      </c>
      <c r="AC81" s="56">
        <f t="shared" si="12"/>
        <v>14.92730018624199</v>
      </c>
      <c r="AD81" s="56">
        <f t="shared" si="12"/>
        <v>15.696230585024168</v>
      </c>
      <c r="AE81" s="56">
        <f t="shared" si="12"/>
        <v>16.452651934576661</v>
      </c>
      <c r="AF81" s="56">
        <f t="shared" si="12"/>
        <v>17.196296729251905</v>
      </c>
      <c r="AG81" s="56">
        <f t="shared" si="12"/>
        <v>17.926937780700317</v>
      </c>
      <c r="AH81" s="56">
        <f t="shared" si="12"/>
        <v>18.644385529163234</v>
      </c>
      <c r="AI81" s="56">
        <f t="shared" si="12"/>
        <v>19.462532268318498</v>
      </c>
      <c r="AJ81" s="56">
        <f t="shared" si="12"/>
        <v>20.264108331261848</v>
      </c>
      <c r="AK81" s="56">
        <f t="shared" si="12"/>
        <v>21.049384936510254</v>
      </c>
      <c r="AL81" s="56">
        <f t="shared" si="12"/>
        <v>21.818631560950227</v>
      </c>
      <c r="AM81" s="56">
        <f t="shared" si="12"/>
        <v>22.572115811207496</v>
      </c>
      <c r="AN81" s="56">
        <f t="shared" si="12"/>
        <v>23.310103303987216</v>
      </c>
      <c r="AO81" s="56">
        <f t="shared" si="12"/>
        <v>24.032857554971237</v>
      </c>
      <c r="AP81" s="56">
        <f t="shared" si="12"/>
        <v>24.740639875875534</v>
      </c>
      <c r="AQ81" s="56">
        <f t="shared" si="12"/>
        <v>25.433709279286628</v>
      </c>
      <c r="AR81" s="56">
        <f t="shared" si="12"/>
        <v>26.112322390911245</v>
      </c>
      <c r="AS81" s="56">
        <f t="shared" si="12"/>
        <v>26.776733368888074</v>
      </c>
      <c r="AT81" s="56">
        <f t="shared" si="12"/>
        <v>27.427193829824684</v>
      </c>
      <c r="AU81" s="56">
        <f t="shared" si="12"/>
        <v>28.063952781236303</v>
      </c>
      <c r="AV81" s="56">
        <f t="shared" si="12"/>
        <v>28.687256560076275</v>
      </c>
      <c r="AW81" s="56">
        <f t="shared" si="12"/>
        <v>29.297348777060652</v>
      </c>
      <c r="AX81" s="56">
        <f t="shared" si="12"/>
        <v>29.512795946695263</v>
      </c>
      <c r="AY81" s="56">
        <f t="shared" si="12"/>
        <v>29.723618375414073</v>
      </c>
      <c r="AZ81" s="56">
        <f t="shared" si="12"/>
        <v>29.929451706019112</v>
      </c>
      <c r="BA81" s="56">
        <f t="shared" si="12"/>
        <v>30.129983377088461</v>
      </c>
      <c r="BB81" s="56">
        <f t="shared" si="12"/>
        <v>30.324916849369011</v>
      </c>
      <c r="BC81" s="56">
        <f t="shared" si="12"/>
        <v>30.513957648541201</v>
      </c>
      <c r="BD81" s="56">
        <f t="shared" si="12"/>
        <v>30.696852293671245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4993.4933977213441</v>
      </c>
      <c r="G88" s="43">
        <f>'Option 1'!G88</f>
        <v>9957.9280296567922</v>
      </c>
      <c r="H88" s="43">
        <f>'Option 1'!H88</f>
        <v>15662.205456172447</v>
      </c>
      <c r="I88" s="43">
        <f>'Option 1'!I88</f>
        <v>22502.344045113077</v>
      </c>
      <c r="J88" s="43">
        <f>'Option 1'!J88</f>
        <v>29625.321323232292</v>
      </c>
      <c r="K88" s="43">
        <f>'Option 1'!K88</f>
        <v>37310.082645582508</v>
      </c>
      <c r="L88" s="43">
        <f>'Option 1'!L88</f>
        <v>45684.203638563456</v>
      </c>
      <c r="M88" s="43">
        <f>'Option 1'!M88</f>
        <v>55854.022892729714</v>
      </c>
      <c r="N88" s="43">
        <f>'Option 1'!N88</f>
        <v>60184.895814126408</v>
      </c>
      <c r="O88" s="43">
        <f>'Option 1'!O88</f>
        <v>64021.192917996981</v>
      </c>
      <c r="P88" s="43">
        <f>'Option 1'!P88</f>
        <v>66399.474239562231</v>
      </c>
      <c r="Q88" s="43">
        <f>'Option 1'!Q88</f>
        <v>66407.413945165696</v>
      </c>
      <c r="R88" s="43">
        <f>'Option 1'!R88</f>
        <v>66410.807360255145</v>
      </c>
      <c r="S88" s="43">
        <f>'Option 1'!S88</f>
        <v>66410.807360255145</v>
      </c>
      <c r="T88" s="43">
        <f>'Option 1'!T88</f>
        <v>66410.807360255145</v>
      </c>
      <c r="U88" s="43">
        <f>'Option 1'!U88</f>
        <v>66410.807360255145</v>
      </c>
      <c r="V88" s="43">
        <f>'Option 1'!V88</f>
        <v>66410.807360255145</v>
      </c>
      <c r="W88" s="43">
        <f>'Option 1'!W88</f>
        <v>66410.807360255145</v>
      </c>
      <c r="X88" s="43">
        <f>'Option 1'!X88</f>
        <v>66410.807360255145</v>
      </c>
      <c r="Y88" s="43">
        <f>'Option 1'!Y88</f>
        <v>66410.807360255145</v>
      </c>
      <c r="Z88" s="43">
        <f>'Option 1'!Z88</f>
        <v>66410.807360255145</v>
      </c>
      <c r="AA88" s="43">
        <f>'Option 1'!AA88</f>
        <v>66410.807360255145</v>
      </c>
      <c r="AB88" s="43">
        <f>'Option 1'!AB88</f>
        <v>66410.807360255145</v>
      </c>
      <c r="AC88" s="43">
        <f>'Option 1'!AC88</f>
        <v>66410.807360255145</v>
      </c>
      <c r="AD88" s="43">
        <f>'Option 1'!AD88</f>
        <v>66410.807360255145</v>
      </c>
      <c r="AE88" s="43">
        <f>'Option 1'!AE88</f>
        <v>66410.807360255145</v>
      </c>
      <c r="AF88" s="43">
        <f>'Option 1'!AF88</f>
        <v>66410.807360255145</v>
      </c>
      <c r="AG88" s="43">
        <f>'Option 1'!AG88</f>
        <v>66410.807360255145</v>
      </c>
      <c r="AH88" s="43">
        <f>'Option 1'!AH88</f>
        <v>66410.807360255145</v>
      </c>
      <c r="AI88" s="43">
        <f>'Option 1'!AI88</f>
        <v>66410.807360255145</v>
      </c>
      <c r="AJ88" s="43">
        <f>'Option 1'!AJ88</f>
        <v>66410.807360255145</v>
      </c>
      <c r="AK88" s="43">
        <f>'Option 1'!AK88</f>
        <v>66410.807360255145</v>
      </c>
      <c r="AL88" s="43">
        <f>'Option 1'!AL88</f>
        <v>66410.807360255145</v>
      </c>
      <c r="AM88" s="43">
        <f>'Option 1'!AM88</f>
        <v>66410.807360255145</v>
      </c>
      <c r="AN88" s="43">
        <f>'Option 1'!AN88</f>
        <v>66410.807360255145</v>
      </c>
      <c r="AO88" s="43">
        <f>'Option 1'!AO88</f>
        <v>66410.807360255145</v>
      </c>
      <c r="AP88" s="43">
        <f>'Option 1'!AP88</f>
        <v>66410.807360255145</v>
      </c>
      <c r="AQ88" s="43">
        <f>'Option 1'!AQ88</f>
        <v>66410.807360255145</v>
      </c>
      <c r="AR88" s="43">
        <f>'Option 1'!AR88</f>
        <v>66410.807360255145</v>
      </c>
      <c r="AS88" s="43">
        <f>'Option 1'!AS88</f>
        <v>66410.807360255145</v>
      </c>
      <c r="AT88" s="43">
        <f>'Option 1'!AT88</f>
        <v>66410.807360255145</v>
      </c>
      <c r="AU88" s="43">
        <f>'Option 1'!AU88</f>
        <v>66410.807360255145</v>
      </c>
      <c r="AV88" s="43">
        <f>'Option 1'!AV88</f>
        <v>66410.807360255145</v>
      </c>
      <c r="AW88" s="43">
        <f>'Option 1'!AW88</f>
        <v>66410.807360255145</v>
      </c>
      <c r="AX88" s="43"/>
      <c r="AY88" s="43"/>
      <c r="AZ88" s="43"/>
      <c r="BA88" s="43"/>
      <c r="BB88" s="43"/>
      <c r="BC88" s="43"/>
      <c r="BD88" s="43"/>
    </row>
    <row r="89" spans="1:56" x14ac:dyDescent="0.3">
      <c r="A89" s="172"/>
      <c r="B89" s="4" t="s">
        <v>214</v>
      </c>
      <c r="D89" s="4" t="s">
        <v>88</v>
      </c>
      <c r="E89" s="43">
        <f>'Option 1'!E89</f>
        <v>0</v>
      </c>
      <c r="F89" s="43">
        <f>'Option 1'!F89</f>
        <v>49658.119828135415</v>
      </c>
      <c r="G89" s="43">
        <f>'Option 1'!G89</f>
        <v>99034.32122995003</v>
      </c>
      <c r="H89" s="43">
        <f>'Option 1'!H89</f>
        <v>155779.66133620788</v>
      </c>
      <c r="I89" s="43">
        <f>'Option 1'!I89</f>
        <v>223775.88910199914</v>
      </c>
      <c r="J89" s="43">
        <f>'Option 1'!J89</f>
        <v>294609.22046342364</v>
      </c>
      <c r="K89" s="43">
        <f>'Option 1'!K89</f>
        <v>371034.62423761992</v>
      </c>
      <c r="L89" s="43">
        <f>'Option 1'!L89</f>
        <v>454320.14798810938</v>
      </c>
      <c r="M89" s="43">
        <f>'Option 1'!M89</f>
        <v>555458.43168629985</v>
      </c>
      <c r="N89" s="43">
        <f>'Option 1'!N89</f>
        <v>598521.29467267427</v>
      </c>
      <c r="O89" s="43">
        <f>'Option 1'!O89</f>
        <v>636675.71627527277</v>
      </c>
      <c r="P89" s="43">
        <f>'Option 1'!P89</f>
        <v>660329.40477950405</v>
      </c>
      <c r="Q89" s="43">
        <f>'Option 1'!Q89</f>
        <v>660408.39022685552</v>
      </c>
      <c r="R89" s="43">
        <f>'Option 1'!R89</f>
        <v>660442.14009972033</v>
      </c>
      <c r="S89" s="43">
        <f>'Option 1'!S89</f>
        <v>660442.14009972033</v>
      </c>
      <c r="T89" s="43">
        <f>'Option 1'!T89</f>
        <v>660442.14009972033</v>
      </c>
      <c r="U89" s="43">
        <f>'Option 1'!U89</f>
        <v>660442.14009972033</v>
      </c>
      <c r="V89" s="43">
        <f>'Option 1'!V89</f>
        <v>660442.14009972033</v>
      </c>
      <c r="W89" s="43">
        <f>'Option 1'!W89</f>
        <v>660442.14009972033</v>
      </c>
      <c r="X89" s="43">
        <f>'Option 1'!X89</f>
        <v>660442.14009972033</v>
      </c>
      <c r="Y89" s="43">
        <f>'Option 1'!Y89</f>
        <v>660442.14009972033</v>
      </c>
      <c r="Z89" s="43">
        <f>'Option 1'!Z89</f>
        <v>660442.14009972033</v>
      </c>
      <c r="AA89" s="43">
        <f>'Option 1'!AA89</f>
        <v>660442.14009972033</v>
      </c>
      <c r="AB89" s="43">
        <f>'Option 1'!AB89</f>
        <v>660442.14009972033</v>
      </c>
      <c r="AC89" s="43">
        <f>'Option 1'!AC89</f>
        <v>660442.14009972033</v>
      </c>
      <c r="AD89" s="43">
        <f>'Option 1'!AD89</f>
        <v>660442.14009972033</v>
      </c>
      <c r="AE89" s="43">
        <f>'Option 1'!AE89</f>
        <v>660442.14009972033</v>
      </c>
      <c r="AF89" s="43">
        <f>'Option 1'!AF89</f>
        <v>660442.14009972033</v>
      </c>
      <c r="AG89" s="43">
        <f>'Option 1'!AG89</f>
        <v>660442.14009972033</v>
      </c>
      <c r="AH89" s="43">
        <f>'Option 1'!AH89</f>
        <v>660442.14009972033</v>
      </c>
      <c r="AI89" s="43">
        <f>'Option 1'!AI89</f>
        <v>660442.14009972033</v>
      </c>
      <c r="AJ89" s="43">
        <f>'Option 1'!AJ89</f>
        <v>660442.14009972033</v>
      </c>
      <c r="AK89" s="43">
        <f>'Option 1'!AK89</f>
        <v>660442.14009972033</v>
      </c>
      <c r="AL89" s="43">
        <f>'Option 1'!AL89</f>
        <v>660442.14009972033</v>
      </c>
      <c r="AM89" s="43">
        <f>'Option 1'!AM89</f>
        <v>660442.14009972033</v>
      </c>
      <c r="AN89" s="43">
        <f>'Option 1'!AN89</f>
        <v>660442.14009972033</v>
      </c>
      <c r="AO89" s="43">
        <f>'Option 1'!AO89</f>
        <v>660442.14009972033</v>
      </c>
      <c r="AP89" s="43">
        <f>'Option 1'!AP89</f>
        <v>660442.14009972033</v>
      </c>
      <c r="AQ89" s="43">
        <f>'Option 1'!AQ89</f>
        <v>660442.14009972033</v>
      </c>
      <c r="AR89" s="43">
        <f>'Option 1'!AR89</f>
        <v>660442.14009972033</v>
      </c>
      <c r="AS89" s="43">
        <f>'Option 1'!AS89</f>
        <v>660442.14009972033</v>
      </c>
      <c r="AT89" s="43">
        <f>'Option 1'!AT89</f>
        <v>660442.14009972033</v>
      </c>
      <c r="AU89" s="43">
        <f>'Option 1'!AU89</f>
        <v>660442.14009972033</v>
      </c>
      <c r="AV89" s="43">
        <f>'Option 1'!AV89</f>
        <v>660442.14009972033</v>
      </c>
      <c r="AW89" s="43">
        <f>'Option 1'!AW89</f>
        <v>660442.14009972033</v>
      </c>
      <c r="AX89" s="43"/>
      <c r="AY89" s="43"/>
      <c r="AZ89" s="43"/>
      <c r="BA89" s="43"/>
      <c r="BB89" s="43"/>
      <c r="BC89" s="43"/>
      <c r="BD89" s="43"/>
    </row>
    <row r="90" spans="1:56" ht="16.5" x14ac:dyDescent="0.3">
      <c r="A90" s="172"/>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2"/>
      <c r="B91" s="4" t="s">
        <v>332</v>
      </c>
      <c r="D91" s="4" t="s">
        <v>42</v>
      </c>
      <c r="E91" s="43">
        <f>'Option 1'!E91</f>
        <v>0</v>
      </c>
      <c r="F91" s="43">
        <f>'Option 1'!F91</f>
        <v>2.0196464473815918E-3</v>
      </c>
      <c r="G91" s="43">
        <f>'Option 1'!G91</f>
        <v>4.028434715882389E-3</v>
      </c>
      <c r="H91" s="43">
        <f>'Option 1'!H91</f>
        <v>6.336143907058174E-3</v>
      </c>
      <c r="I91" s="43">
        <f>'Option 1'!I91</f>
        <v>9.1033297309355121E-3</v>
      </c>
      <c r="J91" s="43">
        <f>'Option 1'!J91</f>
        <v>1.1984595168655507E-2</v>
      </c>
      <c r="K91" s="43">
        <f>'Option 1'!K91</f>
        <v>1.5093026581397391E-2</v>
      </c>
      <c r="L91" s="43">
        <f>'Option 1'!L91</f>
        <v>1.8480233506271215E-2</v>
      </c>
      <c r="M91" s="43">
        <f>'Option 1'!M91</f>
        <v>2.2593548753243289E-2</v>
      </c>
      <c r="N91" s="43">
        <f>'Option 1'!N91</f>
        <v>2.434527892379923E-2</v>
      </c>
      <c r="O91" s="43">
        <f>'Option 1'!O91</f>
        <v>2.5896837675546142E-2</v>
      </c>
      <c r="P91" s="43">
        <f>'Option 1'!P91</f>
        <v>2.6858712404800554E-2</v>
      </c>
      <c r="Q91" s="43">
        <f>'Option 1'!Q91</f>
        <v>2.6861924339623009E-2</v>
      </c>
      <c r="R91" s="43">
        <f>'Option 1'!R91</f>
        <v>2.6863296774616328E-2</v>
      </c>
      <c r="S91" s="43">
        <f>'Option 1'!S91</f>
        <v>2.6863296774616328E-2</v>
      </c>
      <c r="T91" s="43">
        <f>'Option 1'!T91</f>
        <v>2.6863296774616328E-2</v>
      </c>
      <c r="U91" s="43">
        <f>'Option 1'!U91</f>
        <v>2.6863296774616328E-2</v>
      </c>
      <c r="V91" s="43">
        <f>'Option 1'!V91</f>
        <v>2.6863296774616328E-2</v>
      </c>
      <c r="W91" s="43">
        <f>'Option 1'!W91</f>
        <v>2.6863296774616328E-2</v>
      </c>
      <c r="X91" s="43">
        <f>'Option 1'!X91</f>
        <v>2.6863296774616328E-2</v>
      </c>
      <c r="Y91" s="43">
        <f>'Option 1'!Y91</f>
        <v>2.6863296774616328E-2</v>
      </c>
      <c r="Z91" s="43">
        <f>'Option 1'!Z91</f>
        <v>2.6863296774616328E-2</v>
      </c>
      <c r="AA91" s="43">
        <f>'Option 1'!AA91</f>
        <v>2.6863296774616328E-2</v>
      </c>
      <c r="AB91" s="43">
        <f>'Option 1'!AB91</f>
        <v>2.6863296774616328E-2</v>
      </c>
      <c r="AC91" s="43">
        <f>'Option 1'!AC91</f>
        <v>2.6863296774616328E-2</v>
      </c>
      <c r="AD91" s="43">
        <f>'Option 1'!AD91</f>
        <v>2.6863296774616328E-2</v>
      </c>
      <c r="AE91" s="43">
        <f>'Option 1'!AE91</f>
        <v>2.6863296774616328E-2</v>
      </c>
      <c r="AF91" s="43">
        <f>'Option 1'!AF91</f>
        <v>2.6863296774616328E-2</v>
      </c>
      <c r="AG91" s="43">
        <f>'Option 1'!AG91</f>
        <v>2.6863296774616328E-2</v>
      </c>
      <c r="AH91" s="43">
        <f>'Option 1'!AH91</f>
        <v>2.6863296774616328E-2</v>
      </c>
      <c r="AI91" s="43">
        <f>'Option 1'!AI91</f>
        <v>2.6863296774616328E-2</v>
      </c>
      <c r="AJ91" s="43">
        <f>'Option 1'!AJ91</f>
        <v>2.6863296774616328E-2</v>
      </c>
      <c r="AK91" s="43">
        <f>'Option 1'!AK91</f>
        <v>2.6863296774616328E-2</v>
      </c>
      <c r="AL91" s="43">
        <f>'Option 1'!AL91</f>
        <v>2.6863296774616328E-2</v>
      </c>
      <c r="AM91" s="43">
        <f>'Option 1'!AM91</f>
        <v>2.6863296774616328E-2</v>
      </c>
      <c r="AN91" s="43">
        <f>'Option 1'!AN91</f>
        <v>2.6863296774616328E-2</v>
      </c>
      <c r="AO91" s="43">
        <f>'Option 1'!AO91</f>
        <v>2.6863296774616328E-2</v>
      </c>
      <c r="AP91" s="43">
        <f>'Option 1'!AP91</f>
        <v>2.6863296774616328E-2</v>
      </c>
      <c r="AQ91" s="43">
        <f>'Option 1'!AQ91</f>
        <v>2.6863296774616328E-2</v>
      </c>
      <c r="AR91" s="43">
        <f>'Option 1'!AR91</f>
        <v>2.6863296774616328E-2</v>
      </c>
      <c r="AS91" s="43">
        <f>'Option 1'!AS91</f>
        <v>2.6863296774616328E-2</v>
      </c>
      <c r="AT91" s="43">
        <f>'Option 1'!AT91</f>
        <v>2.6863296774616328E-2</v>
      </c>
      <c r="AU91" s="43">
        <f>'Option 1'!AU91</f>
        <v>2.6863296774616328E-2</v>
      </c>
      <c r="AV91" s="43">
        <f>'Option 1'!AV91</f>
        <v>2.6863296774616328E-2</v>
      </c>
      <c r="AW91" s="43">
        <f>'Option 1'!AW91</f>
        <v>2.6863296774616328E-2</v>
      </c>
      <c r="AX91" s="35"/>
      <c r="AY91" s="35"/>
      <c r="AZ91" s="35"/>
      <c r="BA91" s="35"/>
      <c r="BB91" s="35"/>
      <c r="BC91" s="35"/>
      <c r="BD91" s="35"/>
    </row>
    <row r="92" spans="1:56" ht="16.5" x14ac:dyDescent="0.3">
      <c r="A92" s="172"/>
      <c r="B92" s="4" t="s">
        <v>333</v>
      </c>
      <c r="D92" s="4" t="s">
        <v>42</v>
      </c>
      <c r="E92" s="43">
        <f>'Option 1'!E92</f>
        <v>0</v>
      </c>
      <c r="F92" s="43">
        <f>'Option 1'!F92</f>
        <v>2.0108357272297803E-2</v>
      </c>
      <c r="G92" s="43">
        <f>'Option 1'!G92</f>
        <v>4.0108606444513889E-2</v>
      </c>
      <c r="H92" s="43">
        <f>'Option 1'!H92</f>
        <v>6.3085024399688161E-2</v>
      </c>
      <c r="I92" s="43">
        <f>'Option 1'!I92</f>
        <v>9.0636163985274534E-2</v>
      </c>
      <c r="J92" s="43">
        <f>'Option 1'!J92</f>
        <v>0.11932312297908143</v>
      </c>
      <c r="K92" s="43">
        <f>'Option 1'!K92</f>
        <v>0.15027183159334778</v>
      </c>
      <c r="L92" s="43">
        <f>'Option 1'!L92</f>
        <v>0.18399613372992871</v>
      </c>
      <c r="M92" s="43">
        <f>'Option 1'!M92</f>
        <v>0.22494984256689118</v>
      </c>
      <c r="N92" s="43">
        <f>'Option 1'!N92</f>
        <v>0.24239072493511801</v>
      </c>
      <c r="O92" s="43">
        <f>'Option 1'!O92</f>
        <v>0.25783862560583604</v>
      </c>
      <c r="P92" s="43">
        <f>'Option 1'!P92</f>
        <v>0.26741541105367495</v>
      </c>
      <c r="Q92" s="43">
        <f>'Option 1'!Q92</f>
        <v>0.26744739028104364</v>
      </c>
      <c r="R92" s="43">
        <f>'Option 1'!R92</f>
        <v>0.2674610547584152</v>
      </c>
      <c r="S92" s="43">
        <f>'Option 1'!S92</f>
        <v>0.2674610547584152</v>
      </c>
      <c r="T92" s="43">
        <f>'Option 1'!T92</f>
        <v>0.2674610547584152</v>
      </c>
      <c r="U92" s="43">
        <f>'Option 1'!U92</f>
        <v>0.2674610547584152</v>
      </c>
      <c r="V92" s="43">
        <f>'Option 1'!V92</f>
        <v>0.2674610547584152</v>
      </c>
      <c r="W92" s="43">
        <f>'Option 1'!W92</f>
        <v>0.2674610547584152</v>
      </c>
      <c r="X92" s="43">
        <f>'Option 1'!X92</f>
        <v>0.2674610547584152</v>
      </c>
      <c r="Y92" s="43">
        <f>'Option 1'!Y92</f>
        <v>0.2674610547584152</v>
      </c>
      <c r="Z92" s="43">
        <f>'Option 1'!Z92</f>
        <v>0.2674610547584152</v>
      </c>
      <c r="AA92" s="43">
        <f>'Option 1'!AA92</f>
        <v>0.2674610547584152</v>
      </c>
      <c r="AB92" s="43">
        <f>'Option 1'!AB92</f>
        <v>0.2674610547584152</v>
      </c>
      <c r="AC92" s="43">
        <f>'Option 1'!AC92</f>
        <v>0.2674610547584152</v>
      </c>
      <c r="AD92" s="43">
        <f>'Option 1'!AD92</f>
        <v>0.2674610547584152</v>
      </c>
      <c r="AE92" s="43">
        <f>'Option 1'!AE92</f>
        <v>0.2674610547584152</v>
      </c>
      <c r="AF92" s="43">
        <f>'Option 1'!AF92</f>
        <v>0.2674610547584152</v>
      </c>
      <c r="AG92" s="43">
        <f>'Option 1'!AG92</f>
        <v>0.2674610547584152</v>
      </c>
      <c r="AH92" s="43">
        <f>'Option 1'!AH92</f>
        <v>0.2674610547584152</v>
      </c>
      <c r="AI92" s="43">
        <f>'Option 1'!AI92</f>
        <v>0.2674610547584152</v>
      </c>
      <c r="AJ92" s="43">
        <f>'Option 1'!AJ92</f>
        <v>0.2674610547584152</v>
      </c>
      <c r="AK92" s="43">
        <f>'Option 1'!AK92</f>
        <v>0.2674610547584152</v>
      </c>
      <c r="AL92" s="43">
        <f>'Option 1'!AL92</f>
        <v>0.2674610547584152</v>
      </c>
      <c r="AM92" s="43">
        <f>'Option 1'!AM92</f>
        <v>0.2674610547584152</v>
      </c>
      <c r="AN92" s="43">
        <f>'Option 1'!AN92</f>
        <v>0.2674610547584152</v>
      </c>
      <c r="AO92" s="43">
        <f>'Option 1'!AO92</f>
        <v>0.2674610547584152</v>
      </c>
      <c r="AP92" s="43">
        <f>'Option 1'!AP92</f>
        <v>0.2674610547584152</v>
      </c>
      <c r="AQ92" s="43">
        <f>'Option 1'!AQ92</f>
        <v>0.2674610547584152</v>
      </c>
      <c r="AR92" s="43">
        <f>'Option 1'!AR92</f>
        <v>0.2674610547584152</v>
      </c>
      <c r="AS92" s="43">
        <f>'Option 1'!AS92</f>
        <v>0.2674610547584152</v>
      </c>
      <c r="AT92" s="43">
        <f>'Option 1'!AT92</f>
        <v>0.2674610547584152</v>
      </c>
      <c r="AU92" s="43">
        <f>'Option 1'!AU92</f>
        <v>0.2674610547584152</v>
      </c>
      <c r="AV92" s="43">
        <f>'Option 1'!AV92</f>
        <v>0.2674610547584152</v>
      </c>
      <c r="AW92" s="43">
        <f>'Option 1'!AW92</f>
        <v>0.2674610547584152</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2013-06-26T14:09:01Z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